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120" windowHeight="8580"/>
  </bookViews>
  <sheets>
    <sheet name="Cost Proposal Matrix" sheetId="5" r:id="rId1"/>
    <sheet name="Sheet2" sheetId="2" r:id="rId2"/>
    <sheet name="Sheet3" sheetId="3" r:id="rId3"/>
  </sheets>
  <definedNames>
    <definedName name="_xlnm.Print_Area" localSheetId="0">'Cost Proposal Matrix'!$A$1:$E$159</definedName>
    <definedName name="_xlnm.Print_Titles" localSheetId="0">'Cost Proposal Matrix'!$8:$8</definedName>
  </definedNames>
  <calcPr calcId="145621"/>
</workbook>
</file>

<file path=xl/calcChain.xml><?xml version="1.0" encoding="utf-8"?>
<calcChain xmlns="http://schemas.openxmlformats.org/spreadsheetml/2006/main">
  <c r="K10" i="5" l="1"/>
  <c r="L10" i="5"/>
  <c r="M10" i="5"/>
  <c r="L11" i="5"/>
  <c r="M11" i="5"/>
  <c r="L12" i="5"/>
  <c r="M12" i="5"/>
  <c r="L13" i="5"/>
  <c r="M13" i="5"/>
  <c r="K15" i="5"/>
  <c r="L15" i="5"/>
  <c r="M15" i="5"/>
  <c r="L16" i="5"/>
  <c r="M16" i="5"/>
  <c r="K17" i="5"/>
  <c r="N17" i="5" s="1"/>
  <c r="K18" i="5"/>
  <c r="N18" i="5" s="1"/>
  <c r="M19" i="5"/>
  <c r="L20" i="5"/>
  <c r="M20" i="5"/>
  <c r="M21" i="5"/>
  <c r="N21" i="5" s="1"/>
  <c r="L24" i="5"/>
  <c r="M24" i="5"/>
  <c r="L28" i="5"/>
  <c r="M28" i="5"/>
  <c r="L29" i="5"/>
  <c r="M29" i="5"/>
  <c r="L32" i="5"/>
  <c r="M32" i="5"/>
  <c r="L34" i="5"/>
  <c r="M34" i="5"/>
  <c r="L35" i="5"/>
  <c r="N35" i="5" s="1"/>
  <c r="L36" i="5"/>
  <c r="M36" i="5"/>
  <c r="L37" i="5"/>
  <c r="N37" i="5" s="1"/>
  <c r="L38" i="5"/>
  <c r="M38" i="5"/>
  <c r="M39" i="5"/>
  <c r="N39" i="5" s="1"/>
  <c r="M40" i="5"/>
  <c r="N40" i="5" s="1"/>
  <c r="L42" i="5"/>
  <c r="M42" i="5"/>
  <c r="L44" i="5"/>
  <c r="M44" i="5"/>
  <c r="L46" i="5"/>
  <c r="M46" i="5"/>
  <c r="M47" i="5"/>
  <c r="N47" i="5" s="1"/>
  <c r="M55" i="5"/>
  <c r="N55" i="5" s="1"/>
  <c r="K56" i="5"/>
  <c r="L56" i="5"/>
  <c r="M56" i="5"/>
  <c r="K57" i="5"/>
  <c r="L57" i="5"/>
  <c r="M57" i="5"/>
  <c r="M58" i="5"/>
  <c r="N58" i="5" s="1"/>
  <c r="K59" i="5"/>
  <c r="L59" i="5"/>
  <c r="M59" i="5"/>
  <c r="M60" i="5"/>
  <c r="N60" i="5" s="1"/>
  <c r="M61" i="5"/>
  <c r="N61" i="5" s="1"/>
  <c r="M62" i="5"/>
  <c r="N62" i="5" s="1"/>
  <c r="L63" i="5"/>
  <c r="N63" i="5" s="1"/>
  <c r="L64" i="5"/>
  <c r="N64" i="5" s="1"/>
  <c r="L65" i="5"/>
  <c r="N65" i="5" s="1"/>
  <c r="K73" i="5"/>
  <c r="L73" i="5"/>
  <c r="M73" i="5"/>
  <c r="L74" i="5"/>
  <c r="M74" i="5"/>
  <c r="M75" i="5"/>
  <c r="N75" i="5" s="1"/>
  <c r="M52" i="5"/>
  <c r="N52" i="5" s="1"/>
  <c r="M153" i="5"/>
  <c r="N153" i="5" s="1"/>
  <c r="L80" i="5"/>
  <c r="M80" i="5"/>
  <c r="L81" i="5"/>
  <c r="M81" i="5"/>
  <c r="K82" i="5"/>
  <c r="L82" i="5"/>
  <c r="M82" i="5"/>
  <c r="M84" i="5"/>
  <c r="N84" i="5" s="1"/>
  <c r="K85" i="5"/>
  <c r="L85" i="5"/>
  <c r="M85" i="5"/>
  <c r="M86" i="5"/>
  <c r="N86" i="5" s="1"/>
  <c r="L87" i="5"/>
  <c r="M87" i="5"/>
  <c r="L88" i="5"/>
  <c r="M88" i="5"/>
  <c r="N38" i="5" l="1"/>
  <c r="N81" i="5"/>
  <c r="N44" i="5"/>
  <c r="N42" i="5"/>
  <c r="N36" i="5"/>
  <c r="N20" i="5"/>
  <c r="N59" i="5"/>
  <c r="N57" i="5"/>
  <c r="N10" i="5"/>
  <c r="N85" i="5"/>
  <c r="N82" i="5"/>
  <c r="N56" i="5"/>
  <c r="N29" i="5"/>
  <c r="N24" i="5"/>
  <c r="N16" i="5"/>
  <c r="N88" i="5"/>
  <c r="N87" i="5"/>
  <c r="N74" i="5"/>
  <c r="N34" i="5"/>
  <c r="N32" i="5"/>
  <c r="N13" i="5"/>
  <c r="N12" i="5"/>
  <c r="N11" i="5"/>
  <c r="N80" i="5"/>
  <c r="N46" i="5"/>
  <c r="N73" i="5"/>
  <c r="N28" i="5"/>
  <c r="N15" i="5"/>
  <c r="N109" i="5" l="1"/>
</calcChain>
</file>

<file path=xl/sharedStrings.xml><?xml version="1.0" encoding="utf-8"?>
<sst xmlns="http://schemas.openxmlformats.org/spreadsheetml/2006/main" count="320" uniqueCount="155">
  <si>
    <t>Project Engineer</t>
  </si>
  <si>
    <t>Safety Engineer</t>
  </si>
  <si>
    <t>Senior Project Mgr.</t>
  </si>
  <si>
    <t>Secretary</t>
  </si>
  <si>
    <t>Project Accountant</t>
  </si>
  <si>
    <t>Area Supt.</t>
  </si>
  <si>
    <t>Project Supt.</t>
  </si>
  <si>
    <t>Cost Control</t>
  </si>
  <si>
    <t>Scheduling</t>
  </si>
  <si>
    <t>Purchasing</t>
  </si>
  <si>
    <t xml:space="preserve"> </t>
  </si>
  <si>
    <t>Projected Fee (Based on $46 Million GMP)</t>
  </si>
  <si>
    <t>Job Office Trailer Rent</t>
  </si>
  <si>
    <t>Office Furniture</t>
  </si>
  <si>
    <t>Office Supplies</t>
  </si>
  <si>
    <t>First Aid/Med. Treat.</t>
  </si>
  <si>
    <t>Job Signs</t>
  </si>
  <si>
    <t>Progress Photos</t>
  </si>
  <si>
    <t>Blueprint/Photostat.</t>
  </si>
  <si>
    <t>Phone Installation</t>
  </si>
  <si>
    <t>Radio Communications</t>
  </si>
  <si>
    <t>Office Jobsite Build Out</t>
  </si>
  <si>
    <t>Office Jobsite Set-up</t>
  </si>
  <si>
    <t>Telephone System</t>
  </si>
  <si>
    <t>Water - Field Office</t>
  </si>
  <si>
    <t>Office Machines/Equip.</t>
  </si>
  <si>
    <t>Safety Incentives</t>
  </si>
  <si>
    <t>Rainwear/Hardhats, etc.</t>
  </si>
  <si>
    <t>Temp. Electric-Office</t>
  </si>
  <si>
    <t>Water Barrels</t>
  </si>
  <si>
    <t>Ice Machine</t>
  </si>
  <si>
    <t>Drug Testing</t>
  </si>
  <si>
    <t>Computers</t>
  </si>
  <si>
    <t>Executive Travel</t>
  </si>
  <si>
    <t>Fuel/Oil/Grease</t>
  </si>
  <si>
    <t>Radio Maintenance</t>
  </si>
  <si>
    <t>Ice and/or Cups</t>
  </si>
  <si>
    <t>Computer-PCS</t>
  </si>
  <si>
    <t>MIS Charges</t>
  </si>
  <si>
    <t>Air Fare</t>
  </si>
  <si>
    <t>Car Rental</t>
  </si>
  <si>
    <t>Hotel</t>
  </si>
  <si>
    <t>Meals</t>
  </si>
  <si>
    <t>Daily Cleaning</t>
  </si>
  <si>
    <t>Dump Fees/Hauling</t>
  </si>
  <si>
    <t>Trash Bin Rent/Haul</t>
  </si>
  <si>
    <t>Trash Chutes/Hoppers</t>
  </si>
  <si>
    <t>Final Cleanup-Building</t>
  </si>
  <si>
    <t>Temporary Toilets</t>
  </si>
  <si>
    <t>Temp. Electric -Building</t>
  </si>
  <si>
    <t>Small Tools/Expendables</t>
  </si>
  <si>
    <t>Temp. Elev. &amp; Operator</t>
  </si>
  <si>
    <t>Sidewalk Barricades</t>
  </si>
  <si>
    <t>Safety Railings</t>
  </si>
  <si>
    <t>Opening Closures</t>
  </si>
  <si>
    <t>Ladders &amp; Stailrs</t>
  </si>
  <si>
    <t>Watchman/Guard Ser.</t>
  </si>
  <si>
    <t>Fences &amp; Gates</t>
  </si>
  <si>
    <t>Traffic Control</t>
  </si>
  <si>
    <t>Weather Protection</t>
  </si>
  <si>
    <t>Dust Barricades</t>
  </si>
  <si>
    <t>Security-Office</t>
  </si>
  <si>
    <t>Water - Coolers</t>
  </si>
  <si>
    <t>Temporary Toilets Install</t>
  </si>
  <si>
    <t>Cold Weather Protection</t>
  </si>
  <si>
    <t>Temp. Heat for Bldg.</t>
  </si>
  <si>
    <t>Rapair Cab/Temp. Elev.</t>
  </si>
  <si>
    <t>Protect Perm. Elevator</t>
  </si>
  <si>
    <t>Rodman</t>
  </si>
  <si>
    <t>Vehicle Repairs/Maintenance</t>
  </si>
  <si>
    <t>Crane Rental/Operator</t>
  </si>
  <si>
    <t>Phone Charges-Long Dist.</t>
  </si>
  <si>
    <t>Phone Charges</t>
  </si>
  <si>
    <t>Janitor/San. Supplies</t>
  </si>
  <si>
    <t>Safety Equipment</t>
  </si>
  <si>
    <t xml:space="preserve">Fire Protection,  Extinquishers, Barrels </t>
  </si>
  <si>
    <t>Hoist/Operator</t>
  </si>
  <si>
    <t>Erect/Dismantle Hoist</t>
  </si>
  <si>
    <t>Erect/Dismantle Crane</t>
  </si>
  <si>
    <t>Copy Machines/Maintenance</t>
  </si>
  <si>
    <t>Window/Skylight Cleaning</t>
  </si>
  <si>
    <t>Software</t>
  </si>
  <si>
    <t>Engineer or Eng. Company</t>
  </si>
  <si>
    <t>Temp. Const. Trailer/Storage</t>
  </si>
  <si>
    <t>Survey Equipment</t>
  </si>
  <si>
    <t>Tower Crane Service</t>
  </si>
  <si>
    <t>NA</t>
  </si>
  <si>
    <t>Incl.</t>
  </si>
  <si>
    <t>By Arch.</t>
  </si>
  <si>
    <t>Hoist Service</t>
  </si>
  <si>
    <t>Incl. Below</t>
  </si>
  <si>
    <t>Incl. Above</t>
  </si>
  <si>
    <t>Off-Site Parking</t>
  </si>
  <si>
    <t>Project Mgr.</t>
  </si>
  <si>
    <t>Extra Plans &amp; Specs.</t>
  </si>
  <si>
    <t>Postage &amp; Shipping</t>
  </si>
  <si>
    <t>Ceremony Expense</t>
  </si>
  <si>
    <t>Perform. &amp; Payment Bonds</t>
  </si>
  <si>
    <t>Workers Comp. Insurance</t>
  </si>
  <si>
    <t>Builders Risk Insurance</t>
  </si>
  <si>
    <t>Liability Insurance</t>
  </si>
  <si>
    <t>Construction Fee</t>
  </si>
  <si>
    <t>General Conditions</t>
  </si>
  <si>
    <t>Cost of Work</t>
  </si>
  <si>
    <t>By Others</t>
  </si>
  <si>
    <t>Asst. Project Supt.</t>
  </si>
  <si>
    <t>X</t>
  </si>
  <si>
    <t>Project Executive</t>
  </si>
  <si>
    <t>Corporate Executives</t>
  </si>
  <si>
    <t>I.  Site Supervision &amp; Management:</t>
  </si>
  <si>
    <t>II. Site Office Expense:</t>
  </si>
  <si>
    <t>Legal Services</t>
  </si>
  <si>
    <t>Temporary Roads</t>
  </si>
  <si>
    <t>FICA</t>
  </si>
  <si>
    <t>Fed. &amp; State Unemployment</t>
  </si>
  <si>
    <t>Project Taxes</t>
  </si>
  <si>
    <t>Construction Equipment</t>
  </si>
  <si>
    <t>CM General Overhead Cost</t>
  </si>
  <si>
    <t>CM Profit Margin</t>
  </si>
  <si>
    <t>Costs Over GMP</t>
  </si>
  <si>
    <t>Moving Coordination &amp; Costs for Project</t>
  </si>
  <si>
    <t>Project Staff Moving Expenses</t>
  </si>
  <si>
    <t>Vehicle for On-Site Project Manager</t>
  </si>
  <si>
    <t>Vehicle for On-Site Superintendent</t>
  </si>
  <si>
    <t>Project Staff Living Expenses</t>
  </si>
  <si>
    <t>Covered Walkways</t>
  </si>
  <si>
    <t>Roadway Maintenance</t>
  </si>
  <si>
    <t>Forklift Rental</t>
  </si>
  <si>
    <t>Soils Testing &amp; Investigation</t>
  </si>
  <si>
    <t>Construction Materials Testing</t>
  </si>
  <si>
    <t>Special Inspections</t>
  </si>
  <si>
    <t>Building Permit</t>
  </si>
  <si>
    <t>Plan Check Fees</t>
  </si>
  <si>
    <t>Water Connection Fees</t>
  </si>
  <si>
    <t>Sanitary Connection Fees</t>
  </si>
  <si>
    <t>Storm Connection Fees</t>
  </si>
  <si>
    <t>Contractor Equipment License</t>
  </si>
  <si>
    <t>Contractor Equipment Permits</t>
  </si>
  <si>
    <t>Gas Service Fees</t>
  </si>
  <si>
    <t>Power Service Fees</t>
  </si>
  <si>
    <t>III. Safety &amp; Security:</t>
  </si>
  <si>
    <t>IV. Cleaning:</t>
  </si>
  <si>
    <t>V. General Equipment:</t>
  </si>
  <si>
    <t>VI. Bonds &amp; Insurance:</t>
  </si>
  <si>
    <t>VII. Miscellaneous:</t>
  </si>
  <si>
    <t>Materials Incorporated Into the Building</t>
  </si>
  <si>
    <t>Corrective Work</t>
  </si>
  <si>
    <t>Punchlist Work</t>
  </si>
  <si>
    <t>Warranty Work</t>
  </si>
  <si>
    <t>Advertising for Bids</t>
  </si>
  <si>
    <t xml:space="preserve">The spaces marked with an "X" below indicate where the Owner wishes to allocate costs for the project.  Please follow this as a guide in preparing your cost proposal for the project.  </t>
  </si>
  <si>
    <t>Impact Fee</t>
  </si>
  <si>
    <t>EXHIBIT F - PROJECT COST MATRIX</t>
  </si>
  <si>
    <t>Project No., Project Name</t>
  </si>
  <si>
    <t>Institution, City, 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</si>
</sst>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_);\(0\)"/>
    <numFmt numFmtId="165" formatCode="&quot;$&quot;#,##0.00"/>
    <numFmt numFmtId="166" formatCode="&quot;$&quot;#,##0"/>
  </numFmts>
  <fonts count="1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0" fillId="0" borderId="0" xfId="0" applyBorder="1"/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" fillId="0" borderId="0" xfId="0" applyNumberFormat="1" applyFont="1"/>
    <xf numFmtId="166" fontId="3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" fontId="1" fillId="2" borderId="3" xfId="0" applyNumberFormat="1" applyFont="1" applyFill="1" applyBorder="1"/>
    <xf numFmtId="166" fontId="1" fillId="2" borderId="2" xfId="0" applyNumberFormat="1" applyFont="1" applyFill="1" applyBorder="1"/>
    <xf numFmtId="5" fontId="1" fillId="2" borderId="2" xfId="0" applyNumberFormat="1" applyFont="1" applyFill="1" applyBorder="1"/>
    <xf numFmtId="165" fontId="1" fillId="2" borderId="2" xfId="0" applyNumberFormat="1" applyFont="1" applyFill="1" applyBorder="1"/>
    <xf numFmtId="166" fontId="0" fillId="2" borderId="2" xfId="0" applyNumberFormat="1" applyFill="1" applyBorder="1"/>
    <xf numFmtId="0" fontId="0" fillId="2" borderId="2" xfId="0" applyFill="1" applyBorder="1"/>
    <xf numFmtId="5" fontId="1" fillId="2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/>
    <xf numFmtId="5" fontId="1" fillId="3" borderId="2" xfId="0" applyNumberFormat="1" applyFont="1" applyFill="1" applyBorder="1"/>
    <xf numFmtId="166" fontId="1" fillId="3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0" fontId="1" fillId="3" borderId="0" xfId="0" applyFont="1" applyFill="1" applyBorder="1"/>
    <xf numFmtId="166" fontId="0" fillId="3" borderId="2" xfId="0" applyNumberFormat="1" applyFill="1" applyBorder="1"/>
    <xf numFmtId="0" fontId="0" fillId="3" borderId="0" xfId="0" applyFill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" fontId="1" fillId="3" borderId="0" xfId="0" applyNumberFormat="1" applyFont="1" applyFill="1" applyBorder="1"/>
    <xf numFmtId="3" fontId="1" fillId="3" borderId="0" xfId="0" applyNumberFormat="1" applyFont="1" applyFill="1" applyBorder="1"/>
    <xf numFmtId="5" fontId="1" fillId="3" borderId="0" xfId="0" applyNumberFormat="1" applyFont="1" applyFill="1" applyBorder="1"/>
    <xf numFmtId="166" fontId="1" fillId="3" borderId="0" xfId="0" applyNumberFormat="1" applyFont="1" applyFill="1" applyBorder="1"/>
    <xf numFmtId="5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/>
    <xf numFmtId="0" fontId="3" fillId="3" borderId="2" xfId="0" applyFont="1" applyFill="1" applyBorder="1" applyAlignment="1">
      <alignment wrapText="1"/>
    </xf>
    <xf numFmtId="5" fontId="1" fillId="3" borderId="2" xfId="0" applyNumberFormat="1" applyFont="1" applyFill="1" applyBorder="1" applyAlignment="1">
      <alignment wrapText="1"/>
    </xf>
    <xf numFmtId="5" fontId="1" fillId="2" borderId="2" xfId="0" applyNumberFormat="1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5" xfId="0" applyFont="1" applyFill="1" applyBorder="1"/>
    <xf numFmtId="5" fontId="1" fillId="3" borderId="5" xfId="0" applyNumberFormat="1" applyFont="1" applyFill="1" applyBorder="1"/>
    <xf numFmtId="166" fontId="1" fillId="3" borderId="5" xfId="0" applyNumberFormat="1" applyFont="1" applyFill="1" applyBorder="1"/>
    <xf numFmtId="3" fontId="1" fillId="3" borderId="5" xfId="0" applyNumberFormat="1" applyFont="1" applyFill="1" applyBorder="1"/>
    <xf numFmtId="1" fontId="1" fillId="3" borderId="6" xfId="0" applyNumberFormat="1" applyFont="1" applyFill="1" applyBorder="1"/>
    <xf numFmtId="5" fontId="4" fillId="3" borderId="2" xfId="0" applyNumberFormat="1" applyFont="1" applyFill="1" applyBorder="1"/>
    <xf numFmtId="5" fontId="4" fillId="2" borderId="2" xfId="0" applyNumberFormat="1" applyFont="1" applyFill="1" applyBorder="1"/>
    <xf numFmtId="0" fontId="4" fillId="2" borderId="2" xfId="0" applyFont="1" applyFill="1" applyBorder="1"/>
    <xf numFmtId="5" fontId="4" fillId="3" borderId="0" xfId="0" applyNumberFormat="1" applyFont="1" applyFill="1" applyBorder="1"/>
    <xf numFmtId="1" fontId="5" fillId="3" borderId="0" xfId="0" applyNumberFormat="1" applyFont="1" applyFill="1" applyBorder="1"/>
    <xf numFmtId="0" fontId="5" fillId="3" borderId="0" xfId="0" applyFont="1" applyFill="1" applyBorder="1"/>
    <xf numFmtId="3" fontId="5" fillId="3" borderId="0" xfId="0" applyNumberFormat="1" applyFont="1" applyFill="1" applyBorder="1"/>
    <xf numFmtId="5" fontId="6" fillId="3" borderId="0" xfId="0" applyNumberFormat="1" applyFont="1" applyFill="1" applyBorder="1"/>
    <xf numFmtId="166" fontId="5" fillId="3" borderId="0" xfId="0" applyNumberFormat="1" applyFont="1" applyFill="1" applyBorder="1"/>
    <xf numFmtId="0" fontId="5" fillId="0" borderId="0" xfId="0" applyFont="1"/>
    <xf numFmtId="0" fontId="5" fillId="0" borderId="0" xfId="0" applyFont="1" applyBorder="1"/>
    <xf numFmtId="2" fontId="3" fillId="0" borderId="4" xfId="0" applyNumberFormat="1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1" fillId="3" borderId="4" xfId="0" applyNumberFormat="1" applyFont="1" applyFill="1" applyBorder="1"/>
    <xf numFmtId="1" fontId="1" fillId="2" borderId="4" xfId="0" applyNumberFormat="1" applyFont="1" applyFill="1" applyBorder="1"/>
    <xf numFmtId="1" fontId="0" fillId="2" borderId="4" xfId="0" applyNumberFormat="1" applyFill="1" applyBorder="1"/>
    <xf numFmtId="1" fontId="1" fillId="3" borderId="7" xfId="0" applyNumberFormat="1" applyFont="1" applyFill="1" applyBorder="1"/>
    <xf numFmtId="1" fontId="0" fillId="3" borderId="4" xfId="0" applyNumberFormat="1" applyFill="1" applyBorder="1"/>
    <xf numFmtId="0" fontId="4" fillId="2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5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3" fillId="0" borderId="2" xfId="0" quotePrefix="1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3" fontId="1" fillId="2" borderId="0" xfId="0" applyNumberFormat="1" applyFont="1" applyFill="1" applyBorder="1"/>
    <xf numFmtId="1" fontId="1" fillId="2" borderId="0" xfId="0" applyNumberFormat="1" applyFont="1" applyFill="1" applyBorder="1"/>
    <xf numFmtId="0" fontId="1" fillId="2" borderId="0" xfId="0" applyFont="1" applyFill="1" applyBorder="1"/>
    <xf numFmtId="0" fontId="2" fillId="0" borderId="2" xfId="0" applyFont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1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5" fontId="4" fillId="2" borderId="0" xfId="0" applyNumberFormat="1" applyFont="1" applyFill="1" applyBorder="1"/>
    <xf numFmtId="0" fontId="1" fillId="3" borderId="1" xfId="0" applyFont="1" applyFill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0"/>
  <sheetViews>
    <sheetView tabSelected="1" workbookViewId="0">
      <selection activeCell="D14" sqref="D14"/>
    </sheetView>
  </sheetViews>
  <sheetFormatPr defaultRowHeight="13.2" x14ac:dyDescent="0.25"/>
  <cols>
    <col min="1" max="1" width="50.5546875" customWidth="1"/>
    <col min="2" max="5" width="20.6640625" style="76" customWidth="1"/>
    <col min="6" max="6" width="7.88671875" hidden="1" customWidth="1"/>
    <col min="7" max="7" width="5.109375" hidden="1" customWidth="1"/>
    <col min="8" max="8" width="12" hidden="1" customWidth="1"/>
    <col min="9" max="9" width="0" hidden="1" customWidth="1"/>
    <col min="10" max="12" width="12" hidden="1" customWidth="1"/>
    <col min="13" max="13" width="13.109375" hidden="1" customWidth="1"/>
    <col min="14" max="14" width="16.109375" hidden="1" customWidth="1"/>
    <col min="15" max="15" width="25.6640625" hidden="1" customWidth="1"/>
  </cols>
  <sheetData>
    <row r="1" spans="1:15" ht="30.75" customHeight="1" x14ac:dyDescent="0.25">
      <c r="A1" s="111" t="s">
        <v>152</v>
      </c>
      <c r="B1" s="112"/>
      <c r="C1" s="112"/>
      <c r="D1" s="112"/>
      <c r="E1" s="113"/>
    </row>
    <row r="2" spans="1:15" ht="30.75" customHeight="1" x14ac:dyDescent="0.3">
      <c r="A2" s="114" t="s">
        <v>150</v>
      </c>
      <c r="B2" s="115"/>
      <c r="C2" s="115"/>
      <c r="D2" s="115"/>
      <c r="E2" s="116"/>
    </row>
    <row r="3" spans="1:15" ht="30.75" customHeight="1" x14ac:dyDescent="0.25">
      <c r="A3" s="117" t="s">
        <v>153</v>
      </c>
      <c r="B3" s="118"/>
      <c r="C3" s="118"/>
      <c r="D3" s="118"/>
      <c r="E3" s="119"/>
    </row>
    <row r="4" spans="1:15" ht="18.75" customHeight="1" x14ac:dyDescent="0.25">
      <c r="A4" s="120" t="s">
        <v>154</v>
      </c>
      <c r="B4" s="121"/>
      <c r="C4" s="121"/>
      <c r="D4" s="121"/>
      <c r="E4" s="122"/>
    </row>
    <row r="6" spans="1:15" ht="17.399999999999999" x14ac:dyDescent="0.3">
      <c r="A6" s="68" t="s">
        <v>109</v>
      </c>
      <c r="B6" s="69" t="s">
        <v>101</v>
      </c>
      <c r="C6" s="69" t="s">
        <v>102</v>
      </c>
      <c r="D6" s="69" t="s">
        <v>103</v>
      </c>
      <c r="E6" s="69" t="s">
        <v>104</v>
      </c>
    </row>
    <row r="7" spans="1:15" ht="13.8" x14ac:dyDescent="0.25">
      <c r="A7" s="62" t="s">
        <v>107</v>
      </c>
      <c r="B7" s="77" t="s">
        <v>106</v>
      </c>
      <c r="C7" s="78"/>
      <c r="D7" s="78"/>
      <c r="E7" s="78"/>
    </row>
    <row r="8" spans="1:15" ht="13.8" x14ac:dyDescent="0.25">
      <c r="A8" s="62" t="s">
        <v>108</v>
      </c>
      <c r="B8" s="77" t="s">
        <v>106</v>
      </c>
      <c r="C8" s="78"/>
      <c r="D8" s="78"/>
      <c r="E8" s="78"/>
      <c r="F8" s="2"/>
      <c r="G8" s="1"/>
      <c r="H8" s="8"/>
      <c r="I8" s="8"/>
      <c r="J8" s="8"/>
      <c r="K8" s="1"/>
      <c r="L8" s="1"/>
      <c r="M8" s="3"/>
      <c r="N8" s="4"/>
    </row>
    <row r="9" spans="1:15" ht="13.8" x14ac:dyDescent="0.25">
      <c r="A9" s="62" t="s">
        <v>111</v>
      </c>
      <c r="B9" s="77" t="s">
        <v>106</v>
      </c>
      <c r="C9" s="78"/>
      <c r="D9" s="78"/>
      <c r="E9" s="78"/>
      <c r="F9" s="59"/>
      <c r="G9" s="5"/>
      <c r="H9" s="9"/>
      <c r="I9" s="9"/>
      <c r="J9" s="9"/>
      <c r="K9" s="5"/>
      <c r="L9" s="5"/>
      <c r="M9" s="6"/>
      <c r="N9" s="5"/>
      <c r="O9" s="7"/>
    </row>
    <row r="10" spans="1:15" ht="13.8" x14ac:dyDescent="0.25">
      <c r="A10" s="62" t="s">
        <v>2</v>
      </c>
      <c r="B10" s="77"/>
      <c r="C10" s="78" t="s">
        <v>106</v>
      </c>
      <c r="D10" s="78"/>
      <c r="E10" s="78"/>
      <c r="F10" s="70"/>
      <c r="G10" s="22"/>
      <c r="H10" s="23"/>
      <c r="I10" s="23"/>
      <c r="J10" s="23"/>
      <c r="K10" s="22">
        <f>F10*H10</f>
        <v>0</v>
      </c>
      <c r="L10" s="22">
        <f>F10*I10</f>
        <v>0</v>
      </c>
      <c r="M10" s="13">
        <f>F10*J10</f>
        <v>0</v>
      </c>
      <c r="N10" s="22">
        <f>K10+L10+M10</f>
        <v>0</v>
      </c>
      <c r="O10" s="12"/>
    </row>
    <row r="11" spans="1:15" ht="13.8" x14ac:dyDescent="0.25">
      <c r="A11" s="62" t="s">
        <v>93</v>
      </c>
      <c r="B11" s="77"/>
      <c r="C11" s="78" t="s">
        <v>106</v>
      </c>
      <c r="D11" s="78"/>
      <c r="E11" s="78"/>
      <c r="F11" s="71"/>
      <c r="G11" s="16"/>
      <c r="H11" s="18"/>
      <c r="I11" s="15"/>
      <c r="J11" s="15"/>
      <c r="K11" s="16">
        <v>0</v>
      </c>
      <c r="L11" s="16">
        <f>F11*I11</f>
        <v>0</v>
      </c>
      <c r="M11" s="11">
        <f>F11*J11</f>
        <v>0</v>
      </c>
      <c r="N11" s="16">
        <f>K11+L11+M11</f>
        <v>0</v>
      </c>
      <c r="O11" s="10"/>
    </row>
    <row r="12" spans="1:15" ht="13.8" x14ac:dyDescent="0.25">
      <c r="A12" s="62" t="s">
        <v>6</v>
      </c>
      <c r="B12" s="77"/>
      <c r="C12" s="78" t="s">
        <v>106</v>
      </c>
      <c r="D12" s="78"/>
      <c r="E12" s="78"/>
      <c r="F12" s="70"/>
      <c r="G12" s="22"/>
      <c r="H12" s="26"/>
      <c r="I12" s="23"/>
      <c r="J12" s="23"/>
      <c r="K12" s="22">
        <v>0</v>
      </c>
      <c r="L12" s="22">
        <f>F12*I12</f>
        <v>0</v>
      </c>
      <c r="M12" s="13">
        <f>F12*J12</f>
        <v>0</v>
      </c>
      <c r="N12" s="22">
        <f>K12+L12+M12</f>
        <v>0</v>
      </c>
      <c r="O12" s="12"/>
    </row>
    <row r="13" spans="1:15" ht="13.8" x14ac:dyDescent="0.25">
      <c r="A13" s="62" t="s">
        <v>105</v>
      </c>
      <c r="B13" s="77"/>
      <c r="C13" s="78" t="s">
        <v>106</v>
      </c>
      <c r="D13" s="78"/>
      <c r="E13" s="78"/>
      <c r="F13" s="71"/>
      <c r="G13" s="16"/>
      <c r="H13" s="18"/>
      <c r="I13" s="15"/>
      <c r="J13" s="15"/>
      <c r="K13" s="16">
        <v>0</v>
      </c>
      <c r="L13" s="16">
        <f>F13*I13</f>
        <v>0</v>
      </c>
      <c r="M13" s="11">
        <f>F13*J13</f>
        <v>0</v>
      </c>
      <c r="N13" s="16">
        <f>K13+L13+M13</f>
        <v>0</v>
      </c>
      <c r="O13" s="24"/>
    </row>
    <row r="14" spans="1:15" ht="13.8" x14ac:dyDescent="0.25">
      <c r="A14" s="62" t="s">
        <v>5</v>
      </c>
      <c r="B14" s="77"/>
      <c r="C14" s="78" t="s">
        <v>106</v>
      </c>
      <c r="D14" s="78"/>
      <c r="E14" s="78"/>
      <c r="F14" s="70"/>
      <c r="G14" s="22"/>
      <c r="H14" s="23"/>
      <c r="I14" s="23"/>
      <c r="J14" s="23"/>
      <c r="K14" s="12"/>
      <c r="L14" s="12"/>
      <c r="M14" s="13"/>
      <c r="N14" s="29" t="s">
        <v>86</v>
      </c>
      <c r="O14" s="12"/>
    </row>
    <row r="15" spans="1:15" ht="13.8" x14ac:dyDescent="0.25">
      <c r="A15" s="62" t="s">
        <v>3</v>
      </c>
      <c r="B15" s="77"/>
      <c r="C15" s="78" t="s">
        <v>106</v>
      </c>
      <c r="D15" s="78"/>
      <c r="E15" s="78"/>
      <c r="F15" s="71"/>
      <c r="G15" s="16"/>
      <c r="H15" s="15"/>
      <c r="I15" s="15"/>
      <c r="J15" s="18"/>
      <c r="K15" s="16">
        <f>F15*H15</f>
        <v>0</v>
      </c>
      <c r="L15" s="16">
        <f>F15*I15</f>
        <v>0</v>
      </c>
      <c r="M15" s="11">
        <f>F15*J15</f>
        <v>0</v>
      </c>
      <c r="N15" s="16">
        <f>K15+L15</f>
        <v>0</v>
      </c>
      <c r="O15" s="10"/>
    </row>
    <row r="16" spans="1:15" ht="13.8" x14ac:dyDescent="0.25">
      <c r="A16" s="62" t="s">
        <v>0</v>
      </c>
      <c r="B16" s="77"/>
      <c r="C16" s="78" t="s">
        <v>106</v>
      </c>
      <c r="D16" s="78"/>
      <c r="E16" s="78"/>
      <c r="F16" s="73"/>
      <c r="G16" s="44"/>
      <c r="H16" s="45"/>
      <c r="I16" s="45"/>
      <c r="J16" s="45"/>
      <c r="K16" s="22">
        <v>0</v>
      </c>
      <c r="L16" s="44">
        <f>F16*I16</f>
        <v>0</v>
      </c>
      <c r="M16" s="46">
        <f>F16*J16</f>
        <v>0</v>
      </c>
      <c r="N16" s="22">
        <f>K16+L16+M16</f>
        <v>0</v>
      </c>
      <c r="O16" s="43"/>
    </row>
    <row r="17" spans="1:22" ht="13.8" x14ac:dyDescent="0.25">
      <c r="A17" s="62" t="s">
        <v>82</v>
      </c>
      <c r="B17" s="77"/>
      <c r="C17" s="78" t="s">
        <v>106</v>
      </c>
      <c r="D17" s="78"/>
      <c r="E17" s="78"/>
      <c r="F17" s="71"/>
      <c r="G17" s="16"/>
      <c r="H17" s="18"/>
      <c r="I17" s="15"/>
      <c r="J17" s="15"/>
      <c r="K17" s="16">
        <f>F17*H17</f>
        <v>0</v>
      </c>
      <c r="L17" s="16"/>
      <c r="M17" s="11"/>
      <c r="N17" s="16">
        <f>K17+L17+M17</f>
        <v>0</v>
      </c>
      <c r="O17" s="40"/>
    </row>
    <row r="18" spans="1:22" ht="13.8" x14ac:dyDescent="0.25">
      <c r="A18" s="62" t="s">
        <v>7</v>
      </c>
      <c r="B18" s="77"/>
      <c r="C18" s="78" t="s">
        <v>106</v>
      </c>
      <c r="D18" s="78"/>
      <c r="E18" s="78"/>
      <c r="F18" s="70"/>
      <c r="G18" s="22"/>
      <c r="H18" s="26"/>
      <c r="I18" s="23"/>
      <c r="J18" s="23"/>
      <c r="K18" s="22">
        <f>F18*H18</f>
        <v>0</v>
      </c>
      <c r="L18" s="22"/>
      <c r="M18" s="13"/>
      <c r="N18" s="22">
        <f>K18+L18+M18</f>
        <v>0</v>
      </c>
      <c r="O18" s="12"/>
      <c r="P18" s="27"/>
      <c r="Q18" s="27"/>
      <c r="R18" s="27"/>
      <c r="S18" s="27"/>
      <c r="T18" s="27"/>
      <c r="U18" s="27"/>
      <c r="V18" s="27"/>
    </row>
    <row r="19" spans="1:22" ht="13.8" x14ac:dyDescent="0.25">
      <c r="A19" s="62" t="s">
        <v>1</v>
      </c>
      <c r="B19" s="77"/>
      <c r="C19" s="78" t="s">
        <v>106</v>
      </c>
      <c r="D19" s="78"/>
      <c r="E19" s="78"/>
      <c r="F19" s="72"/>
      <c r="G19" s="10"/>
      <c r="H19" s="18"/>
      <c r="I19" s="18"/>
      <c r="J19" s="18"/>
      <c r="K19" s="19"/>
      <c r="L19" s="19"/>
      <c r="M19" s="11">
        <f>F19*J19</f>
        <v>0</v>
      </c>
      <c r="N19" s="16">
        <v>30000</v>
      </c>
      <c r="O19" s="10"/>
    </row>
    <row r="20" spans="1:22" ht="13.8" x14ac:dyDescent="0.25">
      <c r="A20" s="62" t="s">
        <v>8</v>
      </c>
      <c r="B20" s="77"/>
      <c r="C20" s="78" t="s">
        <v>106</v>
      </c>
      <c r="D20" s="78"/>
      <c r="E20" s="78"/>
      <c r="F20" s="70"/>
      <c r="G20" s="22"/>
      <c r="H20" s="26"/>
      <c r="I20" s="23"/>
      <c r="J20" s="23"/>
      <c r="K20" s="22">
        <v>0</v>
      </c>
      <c r="L20" s="22">
        <f>F20*I20</f>
        <v>0</v>
      </c>
      <c r="M20" s="13">
        <f>F20*J20</f>
        <v>0</v>
      </c>
      <c r="N20" s="22">
        <f>K20+L20+M20</f>
        <v>0</v>
      </c>
      <c r="O20" s="28"/>
    </row>
    <row r="21" spans="1:22" ht="13.8" x14ac:dyDescent="0.25">
      <c r="A21" s="62" t="s">
        <v>9</v>
      </c>
      <c r="B21" s="77"/>
      <c r="C21" s="78" t="s">
        <v>106</v>
      </c>
      <c r="D21" s="78"/>
      <c r="E21" s="78"/>
      <c r="F21" s="72"/>
      <c r="G21" s="10"/>
      <c r="H21" s="18"/>
      <c r="I21" s="18"/>
      <c r="J21" s="18"/>
      <c r="K21" s="19"/>
      <c r="L21" s="19"/>
      <c r="M21" s="11">
        <f>F21*J21</f>
        <v>0</v>
      </c>
      <c r="N21" s="16">
        <f>K21+L21+M21</f>
        <v>0</v>
      </c>
      <c r="O21" s="24"/>
    </row>
    <row r="22" spans="1:22" ht="13.8" x14ac:dyDescent="0.25">
      <c r="A22" s="62" t="s">
        <v>4</v>
      </c>
      <c r="B22" s="77"/>
      <c r="C22" s="78" t="s">
        <v>106</v>
      </c>
      <c r="D22" s="78"/>
      <c r="E22" s="78"/>
      <c r="F22" s="74"/>
      <c r="G22" s="12"/>
      <c r="H22" s="26"/>
      <c r="I22" s="26"/>
      <c r="J22" s="26"/>
      <c r="K22" s="30"/>
      <c r="L22" s="30"/>
      <c r="M22" s="30"/>
      <c r="N22" s="31" t="s">
        <v>87</v>
      </c>
      <c r="O22" s="12"/>
    </row>
    <row r="23" spans="1:22" ht="13.8" x14ac:dyDescent="0.25">
      <c r="A23" s="62" t="s">
        <v>68</v>
      </c>
      <c r="B23" s="77"/>
      <c r="C23" s="78"/>
      <c r="D23" s="78" t="s">
        <v>106</v>
      </c>
      <c r="E23" s="78"/>
      <c r="F23" s="71"/>
      <c r="G23" s="16"/>
      <c r="H23" s="18"/>
      <c r="I23" s="18"/>
      <c r="J23" s="18"/>
      <c r="K23" s="19"/>
      <c r="L23" s="19"/>
      <c r="M23" s="19"/>
      <c r="N23" s="41" t="s">
        <v>87</v>
      </c>
      <c r="O23" s="10"/>
    </row>
    <row r="24" spans="1:22" ht="13.8" x14ac:dyDescent="0.25">
      <c r="F24" s="70"/>
      <c r="G24" s="22"/>
      <c r="H24" s="26"/>
      <c r="I24" s="23"/>
      <c r="J24" s="23"/>
      <c r="K24" s="22">
        <v>0</v>
      </c>
      <c r="L24" s="22">
        <f>F24*I24</f>
        <v>0</v>
      </c>
      <c r="M24" s="13">
        <f>F24*J24</f>
        <v>0</v>
      </c>
      <c r="N24" s="22">
        <f>K24+L24+M24</f>
        <v>0</v>
      </c>
      <c r="O24" s="12"/>
    </row>
    <row r="25" spans="1:22" ht="17.399999999999999" x14ac:dyDescent="0.3">
      <c r="A25" s="61"/>
      <c r="B25" s="94"/>
      <c r="C25" s="95"/>
      <c r="D25" s="95"/>
      <c r="E25" s="95"/>
      <c r="F25" s="47"/>
      <c r="G25" s="34"/>
      <c r="H25" s="35"/>
      <c r="I25" s="35"/>
      <c r="J25" s="35"/>
      <c r="K25" s="34"/>
      <c r="L25" s="34"/>
      <c r="M25" s="33"/>
      <c r="N25" s="51"/>
      <c r="O25" s="25"/>
    </row>
    <row r="26" spans="1:22" ht="17.399999999999999" x14ac:dyDescent="0.3">
      <c r="A26" s="50" t="s">
        <v>110</v>
      </c>
      <c r="B26" s="69" t="s">
        <v>101</v>
      </c>
      <c r="C26" s="69" t="s">
        <v>102</v>
      </c>
      <c r="D26" s="69" t="s">
        <v>103</v>
      </c>
      <c r="E26" s="69" t="s">
        <v>104</v>
      </c>
      <c r="F26" s="70"/>
      <c r="G26" s="22"/>
      <c r="H26" s="23"/>
      <c r="I26" s="23"/>
      <c r="J26" s="23"/>
      <c r="K26" s="12"/>
      <c r="L26" s="12"/>
      <c r="M26" s="13"/>
      <c r="N26" s="12"/>
      <c r="O26" s="12"/>
    </row>
    <row r="27" spans="1:22" ht="13.8" x14ac:dyDescent="0.25">
      <c r="A27" s="63" t="s">
        <v>12</v>
      </c>
      <c r="B27" s="81"/>
      <c r="C27" s="82" t="s">
        <v>106</v>
      </c>
      <c r="D27" s="83"/>
      <c r="E27" s="83"/>
      <c r="F27" s="71"/>
      <c r="G27" s="16"/>
      <c r="H27" s="15"/>
      <c r="I27" s="15"/>
      <c r="J27" s="15"/>
      <c r="K27" s="10"/>
      <c r="L27" s="10"/>
      <c r="M27" s="11"/>
      <c r="N27" s="20" t="s">
        <v>86</v>
      </c>
      <c r="O27" s="10"/>
    </row>
    <row r="28" spans="1:22" ht="13.8" x14ac:dyDescent="0.25">
      <c r="A28" s="63" t="s">
        <v>21</v>
      </c>
      <c r="B28" s="81"/>
      <c r="C28" s="82" t="s">
        <v>106</v>
      </c>
      <c r="D28" s="83"/>
      <c r="E28" s="83"/>
      <c r="F28" s="70"/>
      <c r="G28" s="22"/>
      <c r="H28" s="23"/>
      <c r="I28" s="23"/>
      <c r="J28" s="23"/>
      <c r="K28" s="22">
        <v>0</v>
      </c>
      <c r="L28" s="22">
        <f>F28*I28</f>
        <v>0</v>
      </c>
      <c r="M28" s="13">
        <f>F28*J28</f>
        <v>0</v>
      </c>
      <c r="N28" s="22">
        <f>K28+L28+M28</f>
        <v>0</v>
      </c>
      <c r="O28" s="12"/>
    </row>
    <row r="29" spans="1:22" ht="13.8" x14ac:dyDescent="0.25">
      <c r="A29" s="63" t="s">
        <v>22</v>
      </c>
      <c r="B29" s="81"/>
      <c r="C29" s="82" t="s">
        <v>106</v>
      </c>
      <c r="D29" s="83"/>
      <c r="E29" s="83"/>
      <c r="F29" s="71"/>
      <c r="G29" s="16"/>
      <c r="H29" s="15"/>
      <c r="I29" s="15"/>
      <c r="J29" s="15"/>
      <c r="K29" s="16">
        <v>0</v>
      </c>
      <c r="L29" s="16">
        <f>F29*I29</f>
        <v>0</v>
      </c>
      <c r="M29" s="11">
        <f>F29*J29</f>
        <v>0</v>
      </c>
      <c r="N29" s="16">
        <f>K29+L29+M29</f>
        <v>0</v>
      </c>
      <c r="O29" s="10"/>
    </row>
    <row r="30" spans="1:22" ht="13.8" x14ac:dyDescent="0.25">
      <c r="A30" s="66" t="s">
        <v>83</v>
      </c>
      <c r="B30" s="81"/>
      <c r="C30" s="82" t="s">
        <v>106</v>
      </c>
      <c r="D30" s="83"/>
      <c r="E30" s="83"/>
      <c r="F30" s="70"/>
      <c r="G30" s="22"/>
      <c r="H30" s="23"/>
      <c r="I30" s="23"/>
      <c r="J30" s="23"/>
      <c r="K30" s="12"/>
      <c r="L30" s="12"/>
      <c r="M30" s="13"/>
      <c r="N30" s="36" t="s">
        <v>86</v>
      </c>
      <c r="O30" s="12"/>
    </row>
    <row r="31" spans="1:22" ht="13.8" x14ac:dyDescent="0.25">
      <c r="A31" s="63" t="s">
        <v>13</v>
      </c>
      <c r="B31" s="81"/>
      <c r="C31" s="82" t="s">
        <v>106</v>
      </c>
      <c r="D31" s="83"/>
      <c r="E31" s="83"/>
      <c r="F31" s="71"/>
      <c r="G31" s="16"/>
      <c r="H31" s="15"/>
      <c r="I31" s="15"/>
      <c r="J31" s="15"/>
      <c r="K31" s="10"/>
      <c r="L31" s="16" t="s">
        <v>10</v>
      </c>
      <c r="M31" s="11"/>
      <c r="N31" s="20" t="s">
        <v>90</v>
      </c>
      <c r="O31" s="10"/>
    </row>
    <row r="32" spans="1:22" ht="13.8" x14ac:dyDescent="0.25">
      <c r="A32" s="63" t="s">
        <v>25</v>
      </c>
      <c r="B32" s="81"/>
      <c r="C32" s="82" t="s">
        <v>106</v>
      </c>
      <c r="D32" s="83"/>
      <c r="E32" s="83"/>
      <c r="F32" s="70"/>
      <c r="G32" s="22"/>
      <c r="H32" s="23"/>
      <c r="I32" s="23"/>
      <c r="J32" s="23"/>
      <c r="K32" s="22">
        <v>0</v>
      </c>
      <c r="L32" s="22">
        <f>F32*I32</f>
        <v>0</v>
      </c>
      <c r="M32" s="13">
        <f>F32*J32</f>
        <v>0</v>
      </c>
      <c r="N32" s="22">
        <f>K32+L32+M32</f>
        <v>0</v>
      </c>
      <c r="O32" s="28"/>
    </row>
    <row r="33" spans="1:15" ht="13.8" x14ac:dyDescent="0.25">
      <c r="A33" s="66" t="s">
        <v>79</v>
      </c>
      <c r="B33" s="81"/>
      <c r="C33" s="82" t="s">
        <v>106</v>
      </c>
      <c r="D33" s="83"/>
      <c r="E33" s="83"/>
      <c r="F33" s="71"/>
      <c r="G33" s="16"/>
      <c r="H33" s="15"/>
      <c r="I33" s="15"/>
      <c r="J33" s="15"/>
      <c r="K33" s="10"/>
      <c r="L33" s="10"/>
      <c r="M33" s="11"/>
      <c r="N33" s="20" t="s">
        <v>91</v>
      </c>
      <c r="O33" s="10"/>
    </row>
    <row r="34" spans="1:15" ht="13.8" x14ac:dyDescent="0.25">
      <c r="A34" s="63" t="s">
        <v>14</v>
      </c>
      <c r="B34" s="81"/>
      <c r="C34" s="82" t="s">
        <v>106</v>
      </c>
      <c r="D34" s="83"/>
      <c r="E34" s="83"/>
      <c r="F34" s="70"/>
      <c r="G34" s="22"/>
      <c r="H34" s="23"/>
      <c r="I34" s="23"/>
      <c r="J34" s="23"/>
      <c r="K34" s="22">
        <v>0</v>
      </c>
      <c r="L34" s="22">
        <f>F34*I34</f>
        <v>0</v>
      </c>
      <c r="M34" s="13">
        <f>F34*J34</f>
        <v>0</v>
      </c>
      <c r="N34" s="22">
        <f t="shared" ref="N34:N40" si="0">K34+L34+M34</f>
        <v>0</v>
      </c>
      <c r="O34" s="12"/>
    </row>
    <row r="35" spans="1:15" ht="13.8" x14ac:dyDescent="0.25">
      <c r="A35" s="63" t="s">
        <v>73</v>
      </c>
      <c r="B35" s="81"/>
      <c r="C35" s="82" t="s">
        <v>106</v>
      </c>
      <c r="D35" s="83"/>
      <c r="E35" s="83"/>
      <c r="F35" s="71"/>
      <c r="G35" s="16"/>
      <c r="H35" s="15"/>
      <c r="I35" s="15"/>
      <c r="J35" s="15"/>
      <c r="K35" s="16"/>
      <c r="L35" s="16">
        <f>F35*I35</f>
        <v>0</v>
      </c>
      <c r="M35" s="11"/>
      <c r="N35" s="16">
        <f t="shared" si="0"/>
        <v>0</v>
      </c>
      <c r="O35" s="10"/>
    </row>
    <row r="36" spans="1:15" ht="13.8" x14ac:dyDescent="0.25">
      <c r="A36" s="63" t="s">
        <v>95</v>
      </c>
      <c r="B36" s="81"/>
      <c r="C36" s="82" t="s">
        <v>106</v>
      </c>
      <c r="D36" s="83"/>
      <c r="E36" s="83"/>
      <c r="F36" s="70"/>
      <c r="G36" s="22"/>
      <c r="H36" s="23"/>
      <c r="I36" s="23"/>
      <c r="J36" s="23"/>
      <c r="K36" s="22">
        <v>0</v>
      </c>
      <c r="L36" s="22">
        <f>F36*I36</f>
        <v>0</v>
      </c>
      <c r="M36" s="13">
        <f>F36*J36</f>
        <v>0</v>
      </c>
      <c r="N36" s="22">
        <f t="shared" si="0"/>
        <v>0</v>
      </c>
      <c r="O36" s="22"/>
    </row>
    <row r="37" spans="1:15" ht="13.8" x14ac:dyDescent="0.25">
      <c r="A37" s="63" t="s">
        <v>15</v>
      </c>
      <c r="B37" s="81"/>
      <c r="C37" s="82" t="s">
        <v>106</v>
      </c>
      <c r="D37" s="83"/>
      <c r="E37" s="83"/>
      <c r="F37" s="71"/>
      <c r="G37" s="16"/>
      <c r="H37" s="15"/>
      <c r="I37" s="15"/>
      <c r="J37" s="15"/>
      <c r="K37" s="10"/>
      <c r="L37" s="16">
        <f>F37*I37</f>
        <v>0</v>
      </c>
      <c r="M37" s="11"/>
      <c r="N37" s="16">
        <f t="shared" si="0"/>
        <v>0</v>
      </c>
      <c r="O37" s="10"/>
    </row>
    <row r="38" spans="1:15" ht="13.8" x14ac:dyDescent="0.25">
      <c r="A38" s="63" t="s">
        <v>23</v>
      </c>
      <c r="B38" s="81"/>
      <c r="C38" s="82" t="s">
        <v>106</v>
      </c>
      <c r="D38" s="83"/>
      <c r="E38" s="83"/>
      <c r="F38" s="70"/>
      <c r="G38" s="22"/>
      <c r="H38" s="23"/>
      <c r="I38" s="23"/>
      <c r="J38" s="23"/>
      <c r="K38" s="22">
        <v>0</v>
      </c>
      <c r="L38" s="22">
        <f>F38*I38</f>
        <v>0</v>
      </c>
      <c r="M38" s="13">
        <f>F38*J38</f>
        <v>0</v>
      </c>
      <c r="N38" s="22">
        <f t="shared" si="0"/>
        <v>0</v>
      </c>
      <c r="O38" s="39"/>
    </row>
    <row r="39" spans="1:15" ht="13.8" x14ac:dyDescent="0.25">
      <c r="A39" s="62" t="s">
        <v>19</v>
      </c>
      <c r="B39" s="81"/>
      <c r="C39" s="82" t="s">
        <v>106</v>
      </c>
      <c r="D39" s="83"/>
      <c r="E39" s="83"/>
      <c r="F39" s="71"/>
      <c r="G39" s="16"/>
      <c r="H39" s="15"/>
      <c r="I39" s="15"/>
      <c r="J39" s="15"/>
      <c r="K39" s="10"/>
      <c r="L39" s="10"/>
      <c r="M39" s="11">
        <f>F39*J39</f>
        <v>0</v>
      </c>
      <c r="N39" s="16">
        <f t="shared" si="0"/>
        <v>0</v>
      </c>
      <c r="O39" s="10"/>
    </row>
    <row r="40" spans="1:15" ht="13.8" x14ac:dyDescent="0.25">
      <c r="A40" s="62" t="s">
        <v>72</v>
      </c>
      <c r="B40" s="81"/>
      <c r="C40" s="82" t="s">
        <v>106</v>
      </c>
      <c r="D40" s="83"/>
      <c r="E40" s="83"/>
      <c r="F40" s="70"/>
      <c r="G40" s="22"/>
      <c r="H40" s="23"/>
      <c r="I40" s="23"/>
      <c r="J40" s="23"/>
      <c r="K40" s="12"/>
      <c r="L40" s="12"/>
      <c r="M40" s="13">
        <f>F40*J40</f>
        <v>0</v>
      </c>
      <c r="N40" s="22">
        <f t="shared" si="0"/>
        <v>0</v>
      </c>
      <c r="O40" s="28"/>
    </row>
    <row r="41" spans="1:15" ht="13.8" x14ac:dyDescent="0.25">
      <c r="A41" s="62" t="s">
        <v>71</v>
      </c>
      <c r="B41" s="81"/>
      <c r="C41" s="82" t="s">
        <v>106</v>
      </c>
      <c r="D41" s="83"/>
      <c r="E41" s="83"/>
      <c r="F41" s="71"/>
      <c r="G41" s="16"/>
      <c r="H41" s="15"/>
      <c r="I41" s="15"/>
      <c r="J41" s="15"/>
      <c r="K41" s="10"/>
      <c r="L41" s="10"/>
      <c r="M41" s="11"/>
      <c r="N41" s="20" t="s">
        <v>88</v>
      </c>
      <c r="O41" s="10"/>
    </row>
    <row r="42" spans="1:15" ht="13.8" x14ac:dyDescent="0.25">
      <c r="A42" s="62" t="s">
        <v>20</v>
      </c>
      <c r="B42" s="81"/>
      <c r="C42" s="82" t="s">
        <v>106</v>
      </c>
      <c r="D42" s="83"/>
      <c r="E42" s="83"/>
      <c r="F42" s="70"/>
      <c r="G42" s="22"/>
      <c r="H42" s="23"/>
      <c r="I42" s="23"/>
      <c r="J42" s="23"/>
      <c r="K42" s="22">
        <v>0</v>
      </c>
      <c r="L42" s="22">
        <f>F42*I42</f>
        <v>0</v>
      </c>
      <c r="M42" s="13">
        <f>F42*J42</f>
        <v>0</v>
      </c>
      <c r="N42" s="22">
        <f>K42+L42+M42</f>
        <v>0</v>
      </c>
      <c r="O42" s="12"/>
    </row>
    <row r="43" spans="1:15" ht="13.8" x14ac:dyDescent="0.25">
      <c r="A43" s="62" t="s">
        <v>35</v>
      </c>
      <c r="B43" s="81"/>
      <c r="C43" s="82" t="s">
        <v>106</v>
      </c>
      <c r="D43" s="83"/>
      <c r="E43" s="83"/>
      <c r="F43" s="71"/>
      <c r="G43" s="16"/>
      <c r="H43" s="15"/>
      <c r="I43" s="15"/>
      <c r="J43" s="15"/>
      <c r="K43" s="10"/>
      <c r="L43" s="10"/>
      <c r="M43" s="11"/>
      <c r="N43" s="42" t="s">
        <v>87</v>
      </c>
      <c r="O43" s="10"/>
    </row>
    <row r="44" spans="1:15" ht="13.8" x14ac:dyDescent="0.25">
      <c r="A44" s="63" t="s">
        <v>37</v>
      </c>
      <c r="B44" s="81"/>
      <c r="C44" s="65" t="s">
        <v>106</v>
      </c>
      <c r="D44" s="83"/>
      <c r="E44" s="83"/>
      <c r="F44" s="70"/>
      <c r="G44" s="22"/>
      <c r="H44" s="23"/>
      <c r="I44" s="23"/>
      <c r="J44" s="23"/>
      <c r="K44" s="22">
        <v>0</v>
      </c>
      <c r="L44" s="22">
        <f>F44*I44</f>
        <v>0</v>
      </c>
      <c r="M44" s="13">
        <f>F44*J44</f>
        <v>0</v>
      </c>
      <c r="N44" s="22">
        <f>K44+L44+M44</f>
        <v>0</v>
      </c>
      <c r="O44" s="12"/>
    </row>
    <row r="45" spans="1:15" ht="13.8" x14ac:dyDescent="0.25">
      <c r="A45" s="63" t="s">
        <v>32</v>
      </c>
      <c r="B45" s="81"/>
      <c r="C45" s="65" t="s">
        <v>106</v>
      </c>
      <c r="D45" s="83"/>
      <c r="E45" s="88"/>
      <c r="F45" s="71"/>
      <c r="G45" s="16"/>
      <c r="H45" s="15"/>
      <c r="I45" s="15"/>
      <c r="J45" s="15"/>
      <c r="K45" s="10"/>
      <c r="L45" s="10"/>
      <c r="M45" s="11"/>
      <c r="N45" s="42" t="s">
        <v>87</v>
      </c>
      <c r="O45" s="10"/>
    </row>
    <row r="46" spans="1:15" ht="13.8" x14ac:dyDescent="0.25">
      <c r="A46" s="63" t="s">
        <v>81</v>
      </c>
      <c r="B46" s="81"/>
      <c r="C46" s="65" t="s">
        <v>106</v>
      </c>
      <c r="D46" s="83"/>
      <c r="E46" s="88"/>
      <c r="F46" s="70"/>
      <c r="G46" s="22"/>
      <c r="H46" s="23"/>
      <c r="I46" s="23"/>
      <c r="J46" s="23"/>
      <c r="K46" s="22">
        <v>0</v>
      </c>
      <c r="L46" s="22">
        <f>F46*I46</f>
        <v>0</v>
      </c>
      <c r="M46" s="13">
        <f>F46*J46</f>
        <v>0</v>
      </c>
      <c r="N46" s="22">
        <f>K46+L46+M46</f>
        <v>0</v>
      </c>
      <c r="O46" s="12"/>
    </row>
    <row r="47" spans="1:15" ht="13.8" x14ac:dyDescent="0.25">
      <c r="A47" s="63" t="s">
        <v>38</v>
      </c>
      <c r="B47" s="81"/>
      <c r="C47" s="65" t="s">
        <v>106</v>
      </c>
      <c r="D47" s="83"/>
      <c r="E47" s="88"/>
      <c r="F47" s="71"/>
      <c r="G47" s="10"/>
      <c r="H47" s="15"/>
      <c r="I47" s="15"/>
      <c r="J47" s="15"/>
      <c r="K47" s="10"/>
      <c r="L47" s="10"/>
      <c r="M47" s="11">
        <f>F47*J47</f>
        <v>0</v>
      </c>
      <c r="N47" s="16">
        <f>K47+L47+M47</f>
        <v>0</v>
      </c>
      <c r="O47" s="10"/>
    </row>
    <row r="48" spans="1:15" ht="13.8" x14ac:dyDescent="0.25">
      <c r="A48" s="62" t="s">
        <v>28</v>
      </c>
      <c r="B48" s="81"/>
      <c r="C48" s="65" t="s">
        <v>106</v>
      </c>
      <c r="D48" s="83"/>
      <c r="E48" s="83"/>
      <c r="F48" s="71"/>
      <c r="G48" s="10"/>
      <c r="H48" s="15"/>
      <c r="I48" s="15"/>
      <c r="J48" s="15"/>
      <c r="K48" s="10"/>
      <c r="L48" s="10"/>
      <c r="M48" s="11"/>
      <c r="N48" s="16"/>
      <c r="O48" s="10"/>
    </row>
    <row r="49" spans="1:15" ht="13.8" x14ac:dyDescent="0.25">
      <c r="A49" s="62" t="s">
        <v>61</v>
      </c>
      <c r="B49" s="81"/>
      <c r="C49" s="65" t="s">
        <v>106</v>
      </c>
      <c r="D49" s="83"/>
      <c r="E49" s="83"/>
      <c r="F49" s="71"/>
      <c r="G49" s="10"/>
      <c r="H49" s="15"/>
      <c r="I49" s="15"/>
      <c r="J49" s="15"/>
      <c r="K49" s="10"/>
      <c r="L49" s="10"/>
      <c r="M49" s="11"/>
      <c r="N49" s="16"/>
      <c r="O49" s="10"/>
    </row>
    <row r="50" spans="1:15" ht="13.8" x14ac:dyDescent="0.25">
      <c r="A50" s="62" t="s">
        <v>24</v>
      </c>
      <c r="B50" s="86"/>
      <c r="C50" s="65" t="s">
        <v>106</v>
      </c>
      <c r="D50" s="87"/>
      <c r="E50" s="87"/>
      <c r="F50" s="71"/>
      <c r="G50" s="10"/>
      <c r="H50" s="15"/>
      <c r="I50" s="15"/>
      <c r="J50" s="15"/>
      <c r="K50" s="10"/>
      <c r="L50" s="10"/>
      <c r="M50" s="11"/>
      <c r="N50" s="16"/>
      <c r="O50" s="10"/>
    </row>
    <row r="51" spans="1:15" ht="13.8" x14ac:dyDescent="0.25">
      <c r="F51" s="71"/>
      <c r="G51" s="10"/>
      <c r="H51" s="15"/>
      <c r="I51" s="15"/>
      <c r="J51" s="15"/>
      <c r="K51" s="10"/>
      <c r="L51" s="10"/>
      <c r="M51" s="11"/>
      <c r="N51" s="16"/>
      <c r="O51" s="10"/>
    </row>
    <row r="52" spans="1:15" ht="13.8" x14ac:dyDescent="0.25">
      <c r="F52" s="71"/>
      <c r="G52" s="16"/>
      <c r="H52" s="15"/>
      <c r="I52" s="15"/>
      <c r="J52" s="11"/>
      <c r="K52" s="10"/>
      <c r="L52" s="10"/>
      <c r="M52" s="11">
        <f>F52*J52</f>
        <v>0</v>
      </c>
      <c r="N52" s="16">
        <f>K52+L52+M52</f>
        <v>0</v>
      </c>
      <c r="O52" s="10"/>
    </row>
    <row r="53" spans="1:15" ht="17.399999999999999" x14ac:dyDescent="0.3">
      <c r="A53" s="50" t="s">
        <v>140</v>
      </c>
      <c r="B53" s="69" t="s">
        <v>101</v>
      </c>
      <c r="C53" s="69" t="s">
        <v>102</v>
      </c>
      <c r="D53" s="69" t="s">
        <v>103</v>
      </c>
      <c r="E53" s="69" t="s">
        <v>104</v>
      </c>
      <c r="F53" s="70"/>
      <c r="G53" s="22"/>
      <c r="H53" s="23"/>
      <c r="I53" s="23"/>
      <c r="J53" s="23"/>
      <c r="K53" s="12"/>
      <c r="L53" s="12"/>
      <c r="M53" s="13"/>
      <c r="N53" s="22"/>
      <c r="O53" s="12"/>
    </row>
    <row r="54" spans="1:15" ht="13.8" x14ac:dyDescent="0.25">
      <c r="A54" s="62" t="s">
        <v>26</v>
      </c>
      <c r="B54" s="81"/>
      <c r="C54" s="65" t="s">
        <v>106</v>
      </c>
      <c r="D54" s="83"/>
      <c r="E54" s="83"/>
      <c r="F54" s="71"/>
      <c r="G54" s="16"/>
      <c r="H54" s="15"/>
      <c r="I54" s="15"/>
      <c r="J54" s="15"/>
      <c r="K54" s="10"/>
      <c r="L54" s="10"/>
      <c r="M54" s="11"/>
      <c r="N54" s="20" t="s">
        <v>86</v>
      </c>
      <c r="O54" s="10"/>
    </row>
    <row r="55" spans="1:15" ht="13.8" x14ac:dyDescent="0.25">
      <c r="A55" s="62" t="s">
        <v>56</v>
      </c>
      <c r="B55" s="81"/>
      <c r="C55" s="65" t="s">
        <v>106</v>
      </c>
      <c r="D55" s="83"/>
      <c r="E55" s="83"/>
      <c r="F55" s="70"/>
      <c r="G55" s="22"/>
      <c r="H55" s="13"/>
      <c r="I55" s="13"/>
      <c r="J55" s="37"/>
      <c r="K55" s="12"/>
      <c r="L55" s="12"/>
      <c r="M55" s="13">
        <f t="shared" ref="M55:M62" si="1">F55*J55</f>
        <v>0</v>
      </c>
      <c r="N55" s="22">
        <f t="shared" ref="N55:N65" si="2">K55+L55+M55</f>
        <v>0</v>
      </c>
      <c r="O55" s="12"/>
    </row>
    <row r="56" spans="1:15" ht="13.8" x14ac:dyDescent="0.25">
      <c r="A56" s="62" t="s">
        <v>58</v>
      </c>
      <c r="B56" s="81"/>
      <c r="C56" s="65" t="s">
        <v>106</v>
      </c>
      <c r="D56" s="83"/>
      <c r="E56" s="83"/>
      <c r="F56" s="71"/>
      <c r="G56" s="16"/>
      <c r="H56" s="17"/>
      <c r="I56" s="17"/>
      <c r="J56" s="10"/>
      <c r="K56" s="16">
        <f>F56*H56</f>
        <v>0</v>
      </c>
      <c r="L56" s="16">
        <f>F56*I56</f>
        <v>0</v>
      </c>
      <c r="M56" s="11">
        <f t="shared" si="1"/>
        <v>0</v>
      </c>
      <c r="N56" s="16">
        <f t="shared" si="2"/>
        <v>0</v>
      </c>
      <c r="O56" s="40"/>
    </row>
    <row r="57" spans="1:15" ht="13.8" x14ac:dyDescent="0.25">
      <c r="A57" s="62" t="s">
        <v>74</v>
      </c>
      <c r="B57" s="81"/>
      <c r="C57" s="65" t="s">
        <v>106</v>
      </c>
      <c r="D57" s="83"/>
      <c r="E57" s="83"/>
      <c r="F57" s="70"/>
      <c r="G57" s="22"/>
      <c r="H57" s="37"/>
      <c r="I57" s="37"/>
      <c r="J57" s="12"/>
      <c r="K57" s="22">
        <f>F57*H57</f>
        <v>0</v>
      </c>
      <c r="L57" s="22">
        <f>F57*I57</f>
        <v>0</v>
      </c>
      <c r="M57" s="13">
        <f t="shared" si="1"/>
        <v>0</v>
      </c>
      <c r="N57" s="22">
        <f t="shared" si="2"/>
        <v>0</v>
      </c>
      <c r="O57" s="12"/>
    </row>
    <row r="58" spans="1:15" ht="13.8" x14ac:dyDescent="0.25">
      <c r="A58" s="62" t="s">
        <v>27</v>
      </c>
      <c r="B58" s="81"/>
      <c r="C58" s="65" t="s">
        <v>106</v>
      </c>
      <c r="D58" s="83"/>
      <c r="E58" s="83"/>
      <c r="F58" s="71"/>
      <c r="G58" s="16"/>
      <c r="H58" s="11"/>
      <c r="I58" s="11"/>
      <c r="J58" s="17"/>
      <c r="K58" s="10"/>
      <c r="L58" s="10"/>
      <c r="M58" s="11">
        <f t="shared" si="1"/>
        <v>0</v>
      </c>
      <c r="N58" s="16">
        <f t="shared" si="2"/>
        <v>0</v>
      </c>
      <c r="O58" s="24"/>
    </row>
    <row r="59" spans="1:15" ht="13.8" x14ac:dyDescent="0.25">
      <c r="A59" s="62" t="s">
        <v>31</v>
      </c>
      <c r="B59" s="81"/>
      <c r="C59" s="65" t="s">
        <v>106</v>
      </c>
      <c r="D59" s="83"/>
      <c r="E59" s="83"/>
      <c r="F59" s="70"/>
      <c r="G59" s="22"/>
      <c r="H59" s="23"/>
      <c r="I59" s="37"/>
      <c r="J59" s="12"/>
      <c r="K59" s="22">
        <f>F59*H59</f>
        <v>0</v>
      </c>
      <c r="L59" s="22">
        <f>F59*I59</f>
        <v>0</v>
      </c>
      <c r="M59" s="13">
        <f t="shared" si="1"/>
        <v>0</v>
      </c>
      <c r="N59" s="22">
        <f t="shared" si="2"/>
        <v>0</v>
      </c>
      <c r="O59" s="12"/>
    </row>
    <row r="60" spans="1:15" ht="13.8" x14ac:dyDescent="0.25">
      <c r="A60" s="62" t="s">
        <v>57</v>
      </c>
      <c r="B60" s="81"/>
      <c r="C60" s="65"/>
      <c r="D60" s="83" t="s">
        <v>106</v>
      </c>
      <c r="E60" s="83"/>
      <c r="F60" s="71"/>
      <c r="G60" s="16"/>
      <c r="H60" s="15"/>
      <c r="I60" s="15"/>
      <c r="J60" s="15"/>
      <c r="K60" s="10"/>
      <c r="L60" s="10"/>
      <c r="M60" s="11">
        <f t="shared" si="1"/>
        <v>0</v>
      </c>
      <c r="N60" s="16">
        <f t="shared" si="2"/>
        <v>0</v>
      </c>
      <c r="O60" s="10"/>
    </row>
    <row r="61" spans="1:15" ht="13.8" x14ac:dyDescent="0.25">
      <c r="A61" s="63" t="s">
        <v>75</v>
      </c>
      <c r="B61" s="81"/>
      <c r="C61" s="65"/>
      <c r="D61" s="83" t="s">
        <v>106</v>
      </c>
      <c r="E61" s="83"/>
      <c r="F61" s="70"/>
      <c r="G61" s="22"/>
      <c r="H61" s="23"/>
      <c r="I61" s="23"/>
      <c r="J61" s="23"/>
      <c r="K61" s="12"/>
      <c r="L61" s="12"/>
      <c r="M61" s="13">
        <f t="shared" si="1"/>
        <v>0</v>
      </c>
      <c r="N61" s="22">
        <f t="shared" si="2"/>
        <v>0</v>
      </c>
      <c r="O61" s="12"/>
    </row>
    <row r="62" spans="1:15" ht="13.8" x14ac:dyDescent="0.25">
      <c r="A62" s="62" t="s">
        <v>125</v>
      </c>
      <c r="B62" s="81"/>
      <c r="C62" s="65"/>
      <c r="D62" s="83" t="s">
        <v>106</v>
      </c>
      <c r="E62" s="83"/>
      <c r="F62" s="71"/>
      <c r="G62" s="16"/>
      <c r="H62" s="15"/>
      <c r="I62" s="15"/>
      <c r="J62" s="15"/>
      <c r="K62" s="10"/>
      <c r="L62" s="10"/>
      <c r="M62" s="11">
        <f t="shared" si="1"/>
        <v>0</v>
      </c>
      <c r="N62" s="16">
        <f t="shared" si="2"/>
        <v>0</v>
      </c>
      <c r="O62" s="10"/>
    </row>
    <row r="63" spans="1:15" ht="13.8" x14ac:dyDescent="0.25">
      <c r="A63" s="62" t="s">
        <v>126</v>
      </c>
      <c r="B63" s="81"/>
      <c r="C63" s="65"/>
      <c r="D63" s="83" t="s">
        <v>106</v>
      </c>
      <c r="E63" s="83"/>
      <c r="F63" s="70"/>
      <c r="G63" s="22"/>
      <c r="H63" s="23"/>
      <c r="I63" s="23"/>
      <c r="J63" s="23"/>
      <c r="K63" s="12"/>
      <c r="L63" s="22">
        <f>F63*I63</f>
        <v>0</v>
      </c>
      <c r="M63" s="13"/>
      <c r="N63" s="22">
        <f t="shared" si="2"/>
        <v>0</v>
      </c>
      <c r="O63" s="12"/>
    </row>
    <row r="64" spans="1:15" ht="13.8" x14ac:dyDescent="0.25">
      <c r="A64" s="62" t="s">
        <v>52</v>
      </c>
      <c r="B64" s="81"/>
      <c r="C64" s="65"/>
      <c r="D64" s="83" t="s">
        <v>106</v>
      </c>
      <c r="E64" s="83"/>
      <c r="F64" s="71"/>
      <c r="G64" s="16"/>
      <c r="H64" s="15"/>
      <c r="I64" s="15"/>
      <c r="J64" s="15"/>
      <c r="K64" s="10"/>
      <c r="L64" s="16">
        <f>F64*I64</f>
        <v>0</v>
      </c>
      <c r="M64" s="11"/>
      <c r="N64" s="16">
        <f t="shared" si="2"/>
        <v>0</v>
      </c>
      <c r="O64" s="10"/>
    </row>
    <row r="65" spans="1:40" ht="13.8" x14ac:dyDescent="0.25">
      <c r="A65" s="62" t="s">
        <v>53</v>
      </c>
      <c r="B65" s="81"/>
      <c r="C65" s="65"/>
      <c r="D65" s="84" t="s">
        <v>106</v>
      </c>
      <c r="E65" s="84"/>
      <c r="F65" s="70"/>
      <c r="G65" s="22"/>
      <c r="H65" s="23"/>
      <c r="I65" s="23"/>
      <c r="J65" s="23"/>
      <c r="K65" s="12"/>
      <c r="L65" s="22">
        <f>F65*I65</f>
        <v>0</v>
      </c>
      <c r="M65" s="13"/>
      <c r="N65" s="22">
        <f t="shared" si="2"/>
        <v>0</v>
      </c>
      <c r="O65" s="12"/>
    </row>
    <row r="66" spans="1:40" ht="13.8" x14ac:dyDescent="0.25">
      <c r="A66" s="62" t="s">
        <v>54</v>
      </c>
      <c r="B66" s="81"/>
      <c r="C66" s="65"/>
      <c r="D66" s="83" t="s">
        <v>106</v>
      </c>
      <c r="E66" s="83"/>
      <c r="F66" s="70"/>
      <c r="G66" s="22"/>
      <c r="H66" s="23"/>
      <c r="I66" s="23"/>
      <c r="J66" s="23"/>
      <c r="K66" s="12"/>
      <c r="L66" s="22"/>
      <c r="M66" s="13"/>
      <c r="N66" s="22"/>
      <c r="O66" s="12"/>
    </row>
    <row r="67" spans="1:40" ht="13.8" x14ac:dyDescent="0.25">
      <c r="A67" s="62" t="s">
        <v>59</v>
      </c>
      <c r="B67" s="81"/>
      <c r="C67" s="65"/>
      <c r="D67" s="83" t="s">
        <v>106</v>
      </c>
      <c r="E67" s="83"/>
      <c r="F67" s="70"/>
      <c r="G67" s="22"/>
      <c r="H67" s="23"/>
      <c r="I67" s="23"/>
      <c r="J67" s="23"/>
      <c r="K67" s="12"/>
      <c r="L67" s="22"/>
      <c r="M67" s="13"/>
      <c r="N67" s="22"/>
      <c r="O67" s="12"/>
    </row>
    <row r="68" spans="1:40" ht="13.8" x14ac:dyDescent="0.25">
      <c r="A68" s="62" t="s">
        <v>55</v>
      </c>
      <c r="B68" s="81"/>
      <c r="C68" s="65"/>
      <c r="D68" s="83" t="s">
        <v>106</v>
      </c>
      <c r="E68" s="83"/>
      <c r="F68" s="70"/>
      <c r="G68" s="22"/>
      <c r="H68" s="23"/>
      <c r="I68" s="23"/>
      <c r="J68" s="23"/>
      <c r="K68" s="12"/>
      <c r="L68" s="22"/>
      <c r="M68" s="13"/>
      <c r="N68" s="22"/>
      <c r="O68" s="12"/>
    </row>
    <row r="69" spans="1:40" ht="13.8" x14ac:dyDescent="0.25">
      <c r="A69" s="60"/>
      <c r="B69" s="79"/>
      <c r="C69" s="64"/>
      <c r="D69" s="80"/>
      <c r="E69" s="80"/>
      <c r="F69" s="47"/>
      <c r="G69" s="34"/>
      <c r="H69" s="35"/>
      <c r="I69" s="35"/>
      <c r="J69" s="35"/>
      <c r="K69" s="25"/>
      <c r="L69" s="34"/>
      <c r="M69" s="33"/>
      <c r="N69" s="34"/>
      <c r="O69" s="25"/>
    </row>
    <row r="70" spans="1:40" ht="13.8" x14ac:dyDescent="0.25">
      <c r="A70" s="67"/>
      <c r="B70" s="79"/>
      <c r="C70" s="85"/>
      <c r="D70" s="80"/>
      <c r="E70" s="80"/>
      <c r="F70" s="47"/>
      <c r="G70" s="34"/>
      <c r="H70" s="35"/>
      <c r="I70" s="35"/>
      <c r="J70" s="35"/>
      <c r="K70" s="25"/>
      <c r="L70" s="25"/>
      <c r="M70" s="33"/>
      <c r="N70" s="34"/>
      <c r="O70" s="25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7.399999999999999" x14ac:dyDescent="0.3">
      <c r="A71" s="75" t="s">
        <v>141</v>
      </c>
      <c r="B71" s="69" t="s">
        <v>101</v>
      </c>
      <c r="C71" s="69" t="s">
        <v>102</v>
      </c>
      <c r="D71" s="69" t="s">
        <v>103</v>
      </c>
      <c r="E71" s="69" t="s">
        <v>104</v>
      </c>
      <c r="F71" s="70"/>
      <c r="G71" s="22"/>
      <c r="H71" s="23"/>
      <c r="I71" s="23"/>
      <c r="J71" s="23"/>
      <c r="K71" s="12"/>
      <c r="L71" s="12"/>
      <c r="M71" s="13"/>
      <c r="N71" s="22"/>
      <c r="O71" s="12"/>
    </row>
    <row r="72" spans="1:40" ht="13.8" x14ac:dyDescent="0.25">
      <c r="A72" s="63" t="s">
        <v>45</v>
      </c>
      <c r="B72" s="81"/>
      <c r="C72" s="82"/>
      <c r="D72" s="83" t="s">
        <v>106</v>
      </c>
      <c r="E72" s="83"/>
      <c r="F72" s="70"/>
      <c r="G72" s="22"/>
      <c r="H72" s="13"/>
      <c r="I72" s="13"/>
      <c r="J72" s="13"/>
      <c r="K72" s="12"/>
      <c r="L72" s="12"/>
      <c r="M72" s="13"/>
      <c r="N72" s="36" t="s">
        <v>87</v>
      </c>
      <c r="O72" s="12"/>
    </row>
    <row r="73" spans="1:40" ht="13.8" x14ac:dyDescent="0.25">
      <c r="A73" s="63" t="s">
        <v>46</v>
      </c>
      <c r="B73" s="81"/>
      <c r="C73" s="82"/>
      <c r="D73" s="83" t="s">
        <v>106</v>
      </c>
      <c r="E73" s="83"/>
      <c r="F73" s="71"/>
      <c r="G73" s="16"/>
      <c r="H73" s="11"/>
      <c r="I73" s="11"/>
      <c r="J73" s="11"/>
      <c r="K73" s="16">
        <f>F73*H73</f>
        <v>0</v>
      </c>
      <c r="L73" s="16">
        <f>F73*I73</f>
        <v>0</v>
      </c>
      <c r="M73" s="11">
        <f>F73*J73</f>
        <v>0</v>
      </c>
      <c r="N73" s="16">
        <f>K73+L73+M73</f>
        <v>0</v>
      </c>
      <c r="O73" s="10"/>
    </row>
    <row r="74" spans="1:40" ht="13.8" x14ac:dyDescent="0.25">
      <c r="A74" s="63" t="s">
        <v>44</v>
      </c>
      <c r="B74" s="81"/>
      <c r="C74" s="82"/>
      <c r="D74" s="83" t="s">
        <v>106</v>
      </c>
      <c r="E74" s="83"/>
      <c r="F74" s="70"/>
      <c r="G74" s="22"/>
      <c r="H74" s="13"/>
      <c r="I74" s="13"/>
      <c r="J74" s="13"/>
      <c r="K74" s="12"/>
      <c r="L74" s="22">
        <f>F74*I74</f>
        <v>0</v>
      </c>
      <c r="M74" s="13">
        <f>F74*J74</f>
        <v>0</v>
      </c>
      <c r="N74" s="22">
        <f>K74+L74+M74</f>
        <v>0</v>
      </c>
      <c r="O74" s="12"/>
    </row>
    <row r="75" spans="1:40" ht="13.8" x14ac:dyDescent="0.25">
      <c r="A75" s="63" t="s">
        <v>60</v>
      </c>
      <c r="B75" s="81"/>
      <c r="C75" s="82"/>
      <c r="D75" s="83" t="s">
        <v>106</v>
      </c>
      <c r="E75" s="83"/>
      <c r="F75" s="71"/>
      <c r="G75" s="16"/>
      <c r="H75" s="11"/>
      <c r="I75" s="11"/>
      <c r="J75" s="11"/>
      <c r="K75" s="10"/>
      <c r="L75" s="10"/>
      <c r="M75" s="11">
        <f>F75*J75</f>
        <v>0</v>
      </c>
      <c r="N75" s="16">
        <f>K75+L75+M75</f>
        <v>0</v>
      </c>
      <c r="O75" s="40"/>
    </row>
    <row r="76" spans="1:40" ht="13.8" x14ac:dyDescent="0.25">
      <c r="A76" s="63" t="s">
        <v>43</v>
      </c>
      <c r="B76" s="81"/>
      <c r="C76" s="82"/>
      <c r="D76" s="83" t="s">
        <v>106</v>
      </c>
      <c r="E76" s="83"/>
      <c r="F76" s="71"/>
      <c r="G76" s="16"/>
      <c r="H76" s="11"/>
      <c r="I76" s="11"/>
      <c r="J76" s="11"/>
      <c r="K76" s="10"/>
      <c r="L76" s="10"/>
      <c r="M76" s="11"/>
      <c r="N76" s="16"/>
      <c r="O76" s="40"/>
    </row>
    <row r="77" spans="1:40" ht="13.8" x14ac:dyDescent="0.25">
      <c r="A77" s="63" t="s">
        <v>47</v>
      </c>
      <c r="B77" s="81"/>
      <c r="C77" s="82"/>
      <c r="D77" s="83" t="s">
        <v>106</v>
      </c>
      <c r="E77" s="84"/>
      <c r="F77" s="71"/>
      <c r="G77" s="16"/>
      <c r="H77" s="11"/>
      <c r="I77" s="11"/>
      <c r="J77" s="11"/>
      <c r="K77" s="10"/>
      <c r="L77" s="10"/>
      <c r="M77" s="11"/>
      <c r="N77" s="16"/>
      <c r="O77" s="40"/>
    </row>
    <row r="78" spans="1:40" ht="13.8" x14ac:dyDescent="0.25">
      <c r="A78" s="63" t="s">
        <v>80</v>
      </c>
      <c r="B78" s="81"/>
      <c r="C78" s="82"/>
      <c r="D78" s="83" t="s">
        <v>106</v>
      </c>
      <c r="E78" s="83"/>
      <c r="F78" s="71"/>
      <c r="G78" s="16"/>
      <c r="H78" s="11"/>
      <c r="I78" s="11"/>
      <c r="J78" s="11"/>
      <c r="K78" s="10"/>
      <c r="L78" s="10"/>
      <c r="M78" s="11"/>
      <c r="N78" s="16"/>
      <c r="O78" s="40"/>
    </row>
    <row r="79" spans="1:40" ht="13.8" x14ac:dyDescent="0.25">
      <c r="F79" s="70"/>
      <c r="G79" s="12"/>
      <c r="H79" s="23"/>
      <c r="I79" s="23"/>
      <c r="J79" s="13"/>
      <c r="K79" s="12"/>
      <c r="L79" s="12"/>
      <c r="M79" s="13"/>
      <c r="N79" s="30"/>
      <c r="O79" s="12"/>
    </row>
    <row r="80" spans="1:40" ht="13.8" x14ac:dyDescent="0.25">
      <c r="F80" s="70"/>
      <c r="G80" s="12"/>
      <c r="H80" s="23"/>
      <c r="I80" s="23"/>
      <c r="J80" s="13"/>
      <c r="K80" s="12"/>
      <c r="L80" s="22">
        <f>F80*I80</f>
        <v>0</v>
      </c>
      <c r="M80" s="13">
        <f>F80*J80</f>
        <v>0</v>
      </c>
      <c r="N80" s="22">
        <f>K80+L80+M80</f>
        <v>0</v>
      </c>
      <c r="O80" s="12"/>
    </row>
    <row r="81" spans="1:15" ht="17.399999999999999" x14ac:dyDescent="0.3">
      <c r="A81" s="50" t="s">
        <v>142</v>
      </c>
      <c r="B81" s="69" t="s">
        <v>101</v>
      </c>
      <c r="C81" s="69" t="s">
        <v>102</v>
      </c>
      <c r="D81" s="69" t="s">
        <v>103</v>
      </c>
      <c r="E81" s="69" t="s">
        <v>104</v>
      </c>
      <c r="F81" s="71"/>
      <c r="G81" s="10"/>
      <c r="H81" s="15"/>
      <c r="I81" s="15"/>
      <c r="J81" s="11"/>
      <c r="K81" s="10"/>
      <c r="L81" s="16">
        <f>F81*I81</f>
        <v>0</v>
      </c>
      <c r="M81" s="11">
        <f>F81*J81</f>
        <v>0</v>
      </c>
      <c r="N81" s="16">
        <f>K81+L81+M81</f>
        <v>0</v>
      </c>
      <c r="O81" s="10"/>
    </row>
    <row r="82" spans="1:15" ht="13.8" x14ac:dyDescent="0.25">
      <c r="A82" s="62" t="s">
        <v>50</v>
      </c>
      <c r="B82" s="65"/>
      <c r="C82" s="65"/>
      <c r="D82" s="83" t="s">
        <v>106</v>
      </c>
      <c r="E82" s="87"/>
      <c r="F82" s="70"/>
      <c r="G82" s="12"/>
      <c r="H82" s="23"/>
      <c r="I82" s="23"/>
      <c r="J82" s="13"/>
      <c r="K82" s="22">
        <f>F82*H82</f>
        <v>0</v>
      </c>
      <c r="L82" s="22">
        <f>F82*I82</f>
        <v>0</v>
      </c>
      <c r="M82" s="13">
        <f>F82*J82</f>
        <v>0</v>
      </c>
      <c r="N82" s="22">
        <f>K82+L82+M82</f>
        <v>0</v>
      </c>
      <c r="O82" s="12"/>
    </row>
    <row r="83" spans="1:15" ht="13.8" x14ac:dyDescent="0.25">
      <c r="A83" s="62" t="s">
        <v>84</v>
      </c>
      <c r="B83" s="65"/>
      <c r="C83" s="65"/>
      <c r="D83" s="83" t="s">
        <v>106</v>
      </c>
      <c r="E83" s="87"/>
      <c r="F83" s="71"/>
      <c r="G83" s="10"/>
      <c r="H83" s="15"/>
      <c r="I83" s="15"/>
      <c r="J83" s="11"/>
      <c r="K83" s="10"/>
      <c r="L83" s="16"/>
      <c r="M83" s="11"/>
      <c r="N83" s="20" t="s">
        <v>87</v>
      </c>
      <c r="O83" s="10"/>
    </row>
    <row r="84" spans="1:15" ht="13.8" x14ac:dyDescent="0.25">
      <c r="A84" s="62" t="s">
        <v>76</v>
      </c>
      <c r="B84" s="65"/>
      <c r="C84" s="65"/>
      <c r="D84" s="83" t="s">
        <v>106</v>
      </c>
      <c r="E84" s="87"/>
      <c r="F84" s="70"/>
      <c r="G84" s="12"/>
      <c r="H84" s="23"/>
      <c r="I84" s="23"/>
      <c r="J84" s="13"/>
      <c r="K84" s="12"/>
      <c r="L84" s="12"/>
      <c r="M84" s="13">
        <f>F84*J84</f>
        <v>0</v>
      </c>
      <c r="N84" s="22">
        <f>K84+L84+M84</f>
        <v>0</v>
      </c>
      <c r="O84" s="12"/>
    </row>
    <row r="85" spans="1:15" ht="13.8" x14ac:dyDescent="0.25">
      <c r="A85" s="62" t="s">
        <v>89</v>
      </c>
      <c r="B85" s="65"/>
      <c r="C85" s="65"/>
      <c r="D85" s="83" t="s">
        <v>106</v>
      </c>
      <c r="E85" s="87"/>
      <c r="F85" s="70"/>
      <c r="G85" s="12"/>
      <c r="H85" s="23"/>
      <c r="I85" s="23"/>
      <c r="J85" s="13"/>
      <c r="K85" s="22">
        <f>F85*H85</f>
        <v>0</v>
      </c>
      <c r="L85" s="22">
        <f>F85*I85</f>
        <v>0</v>
      </c>
      <c r="M85" s="13">
        <f t="shared" ref="M85:M88" si="3">F85*J85</f>
        <v>0</v>
      </c>
      <c r="N85" s="22">
        <f t="shared" ref="N85:N88" si="4">K85+L85+M85</f>
        <v>0</v>
      </c>
      <c r="O85" s="12"/>
    </row>
    <row r="86" spans="1:15" ht="13.8" x14ac:dyDescent="0.25">
      <c r="A86" s="62" t="s">
        <v>77</v>
      </c>
      <c r="B86" s="65"/>
      <c r="C86" s="65"/>
      <c r="D86" s="83" t="s">
        <v>106</v>
      </c>
      <c r="E86" s="87"/>
      <c r="F86" s="71"/>
      <c r="G86" s="10"/>
      <c r="H86" s="15"/>
      <c r="I86" s="15"/>
      <c r="J86" s="11"/>
      <c r="K86" s="10"/>
      <c r="L86" s="10"/>
      <c r="M86" s="11">
        <f t="shared" si="3"/>
        <v>0</v>
      </c>
      <c r="N86" s="16">
        <f t="shared" si="4"/>
        <v>0</v>
      </c>
      <c r="O86" s="10"/>
    </row>
    <row r="87" spans="1:15" ht="13.8" x14ac:dyDescent="0.25">
      <c r="A87" s="62" t="s">
        <v>51</v>
      </c>
      <c r="B87" s="65"/>
      <c r="C87" s="65"/>
      <c r="D87" s="83" t="s">
        <v>106</v>
      </c>
      <c r="E87" s="87"/>
      <c r="F87" s="70"/>
      <c r="G87" s="12"/>
      <c r="H87" s="23"/>
      <c r="I87" s="23"/>
      <c r="J87" s="13"/>
      <c r="K87" s="12"/>
      <c r="L87" s="22">
        <f>F87*I87</f>
        <v>0</v>
      </c>
      <c r="M87" s="13">
        <f t="shared" si="3"/>
        <v>0</v>
      </c>
      <c r="N87" s="22">
        <f t="shared" si="4"/>
        <v>0</v>
      </c>
      <c r="O87" s="12"/>
    </row>
    <row r="88" spans="1:15" ht="13.8" x14ac:dyDescent="0.25">
      <c r="A88" s="62" t="s">
        <v>66</v>
      </c>
      <c r="B88" s="65"/>
      <c r="C88" s="65"/>
      <c r="D88" s="83" t="s">
        <v>106</v>
      </c>
      <c r="E88" s="87"/>
      <c r="F88" s="71"/>
      <c r="G88" s="10"/>
      <c r="H88" s="15"/>
      <c r="I88" s="15"/>
      <c r="J88" s="11"/>
      <c r="K88" s="10"/>
      <c r="L88" s="16">
        <f>F88*I88</f>
        <v>0</v>
      </c>
      <c r="M88" s="11">
        <f t="shared" si="3"/>
        <v>0</v>
      </c>
      <c r="N88" s="16">
        <f t="shared" si="4"/>
        <v>0</v>
      </c>
      <c r="O88" s="24"/>
    </row>
    <row r="89" spans="1:15" ht="13.8" x14ac:dyDescent="0.25">
      <c r="A89" s="62" t="s">
        <v>67</v>
      </c>
      <c r="B89" s="65"/>
      <c r="C89" s="65"/>
      <c r="D89" s="83" t="s">
        <v>106</v>
      </c>
      <c r="E89" s="87"/>
    </row>
    <row r="90" spans="1:15" ht="13.8" x14ac:dyDescent="0.25">
      <c r="A90" s="62" t="s">
        <v>34</v>
      </c>
      <c r="B90" s="81"/>
      <c r="C90" s="65"/>
      <c r="D90" s="83" t="s">
        <v>106</v>
      </c>
      <c r="E90" s="83"/>
      <c r="F90" s="32"/>
      <c r="G90" s="25"/>
      <c r="H90" s="35"/>
      <c r="I90" s="35"/>
      <c r="J90" s="33"/>
      <c r="K90" s="25"/>
      <c r="L90" s="34"/>
      <c r="M90" s="33"/>
      <c r="N90" s="34"/>
      <c r="O90" s="25"/>
    </row>
    <row r="91" spans="1:15" ht="13.8" x14ac:dyDescent="0.25">
      <c r="A91" s="62" t="s">
        <v>127</v>
      </c>
      <c r="B91" s="100"/>
      <c r="C91" s="100"/>
      <c r="D91" s="5" t="s">
        <v>106</v>
      </c>
      <c r="E91" s="100"/>
      <c r="F91" s="32"/>
      <c r="G91" s="25"/>
      <c r="H91" s="35"/>
      <c r="I91" s="35"/>
      <c r="J91" s="33"/>
      <c r="K91" s="25"/>
      <c r="L91" s="34"/>
      <c r="M91" s="33"/>
      <c r="N91" s="34"/>
      <c r="O91" s="25"/>
    </row>
    <row r="92" spans="1:15" ht="13.8" x14ac:dyDescent="0.25">
      <c r="A92" s="63" t="s">
        <v>136</v>
      </c>
      <c r="B92" s="81"/>
      <c r="C92" s="65"/>
      <c r="D92" s="83" t="s">
        <v>106</v>
      </c>
      <c r="E92" s="83"/>
      <c r="F92" s="32"/>
      <c r="G92" s="25"/>
      <c r="H92" s="35"/>
      <c r="I92" s="35"/>
      <c r="J92" s="33"/>
      <c r="K92" s="25"/>
      <c r="L92" s="34"/>
      <c r="M92" s="33"/>
      <c r="N92" s="34"/>
      <c r="O92" s="25"/>
    </row>
    <row r="93" spans="1:15" ht="13.8" x14ac:dyDescent="0.25">
      <c r="A93" s="63" t="s">
        <v>137</v>
      </c>
      <c r="B93" s="81"/>
      <c r="C93" s="65"/>
      <c r="D93" s="83" t="s">
        <v>106</v>
      </c>
      <c r="E93" s="83"/>
      <c r="F93" s="32"/>
      <c r="G93" s="25"/>
      <c r="H93" s="35"/>
      <c r="I93" s="35"/>
      <c r="J93" s="33"/>
      <c r="K93" s="25"/>
      <c r="L93" s="34"/>
      <c r="M93" s="33"/>
      <c r="N93" s="34"/>
      <c r="O93" s="25"/>
    </row>
    <row r="94" spans="1:15" ht="13.8" x14ac:dyDescent="0.25">
      <c r="A94" s="62" t="s">
        <v>85</v>
      </c>
      <c r="B94" s="65"/>
      <c r="C94" s="65"/>
      <c r="D94" s="83" t="s">
        <v>106</v>
      </c>
      <c r="E94" s="87"/>
      <c r="F94" s="32"/>
      <c r="G94" s="25"/>
      <c r="H94" s="35"/>
      <c r="I94" s="35"/>
      <c r="J94" s="33"/>
      <c r="K94" s="25"/>
      <c r="L94" s="34"/>
      <c r="M94" s="33"/>
      <c r="N94" s="34"/>
      <c r="O94" s="25"/>
    </row>
    <row r="95" spans="1:15" ht="13.8" x14ac:dyDescent="0.25">
      <c r="A95" s="62" t="s">
        <v>78</v>
      </c>
      <c r="B95" s="65"/>
      <c r="C95" s="65"/>
      <c r="D95" s="83" t="s">
        <v>106</v>
      </c>
      <c r="E95" s="87"/>
      <c r="F95" s="32"/>
      <c r="G95" s="25"/>
      <c r="H95" s="35"/>
      <c r="I95" s="35"/>
      <c r="J95" s="33"/>
      <c r="K95" s="25"/>
      <c r="L95" s="34"/>
      <c r="M95" s="33"/>
      <c r="N95" s="34"/>
      <c r="O95" s="25"/>
    </row>
    <row r="96" spans="1:15" ht="13.8" x14ac:dyDescent="0.25">
      <c r="A96" s="62" t="s">
        <v>70</v>
      </c>
      <c r="B96" s="65"/>
      <c r="C96" s="65"/>
      <c r="D96" s="83" t="s">
        <v>106</v>
      </c>
      <c r="E96" s="87"/>
      <c r="F96" s="32"/>
      <c r="G96" s="25"/>
      <c r="H96" s="35"/>
      <c r="I96" s="35"/>
      <c r="J96" s="33"/>
      <c r="K96" s="25"/>
      <c r="L96" s="34"/>
      <c r="M96" s="33"/>
      <c r="N96" s="34"/>
      <c r="O96" s="25"/>
    </row>
    <row r="97" spans="1:15" ht="17.399999999999999" x14ac:dyDescent="0.3">
      <c r="A97" s="62" t="s">
        <v>116</v>
      </c>
      <c r="B97" s="81"/>
      <c r="C97" s="65"/>
      <c r="D97" s="83" t="s">
        <v>106</v>
      </c>
      <c r="E97" s="83"/>
      <c r="F97" s="32"/>
      <c r="G97" s="25"/>
      <c r="H97" s="35"/>
      <c r="I97" s="35"/>
      <c r="J97" s="33"/>
      <c r="K97" s="25"/>
      <c r="L97" s="25"/>
      <c r="M97" s="33"/>
      <c r="N97" s="51"/>
      <c r="O97" s="25"/>
    </row>
    <row r="98" spans="1:15" ht="17.399999999999999" x14ac:dyDescent="0.3">
      <c r="A98" s="60"/>
      <c r="B98" s="79"/>
      <c r="C98" s="64"/>
      <c r="D98" s="80"/>
      <c r="E98" s="80"/>
      <c r="F98" s="32"/>
      <c r="G98" s="25"/>
      <c r="H98" s="35"/>
      <c r="I98" s="35"/>
      <c r="J98" s="33"/>
      <c r="K98" s="25"/>
      <c r="L98" s="25"/>
      <c r="M98" s="33"/>
      <c r="N98" s="51"/>
      <c r="O98" s="25"/>
    </row>
    <row r="99" spans="1:15" s="57" customFormat="1" ht="17.399999999999999" x14ac:dyDescent="0.3">
      <c r="A99" s="61"/>
      <c r="B99" s="79"/>
      <c r="C99" s="64"/>
      <c r="D99" s="80"/>
      <c r="E99" s="80"/>
      <c r="F99" s="52"/>
      <c r="G99" s="53"/>
      <c r="H99" s="56"/>
      <c r="I99" s="56"/>
      <c r="J99" s="54"/>
      <c r="K99" s="53"/>
      <c r="L99" s="53"/>
      <c r="M99" s="54"/>
      <c r="N99" s="55"/>
      <c r="O99" s="53"/>
    </row>
    <row r="100" spans="1:15" s="57" customFormat="1" ht="17.399999999999999" x14ac:dyDescent="0.3">
      <c r="A100" s="50" t="s">
        <v>143</v>
      </c>
      <c r="B100" s="69" t="s">
        <v>101</v>
      </c>
      <c r="C100" s="69" t="s">
        <v>102</v>
      </c>
      <c r="D100" s="69" t="s">
        <v>103</v>
      </c>
      <c r="E100" s="69" t="s">
        <v>104</v>
      </c>
      <c r="F100" s="52"/>
      <c r="G100" s="53"/>
      <c r="H100" s="56"/>
      <c r="I100" s="56"/>
      <c r="J100" s="54"/>
      <c r="K100" s="53"/>
      <c r="L100" s="53"/>
      <c r="M100" s="54"/>
      <c r="N100" s="55"/>
      <c r="O100" s="53"/>
    </row>
    <row r="101" spans="1:15" s="57" customFormat="1" ht="13.8" x14ac:dyDescent="0.25">
      <c r="A101" s="62" t="s">
        <v>97</v>
      </c>
      <c r="B101" s="81"/>
      <c r="C101" s="65" t="s">
        <v>106</v>
      </c>
      <c r="D101" s="83"/>
      <c r="E101" s="83"/>
      <c r="F101" s="52"/>
      <c r="G101" s="53"/>
      <c r="H101" s="56"/>
      <c r="I101" s="56"/>
      <c r="J101" s="54"/>
      <c r="K101" s="53"/>
      <c r="L101" s="53"/>
      <c r="M101" s="54"/>
      <c r="N101" s="55"/>
      <c r="O101" s="53"/>
    </row>
    <row r="102" spans="1:15" s="57" customFormat="1" ht="13.8" x14ac:dyDescent="0.25">
      <c r="A102" s="62" t="s">
        <v>98</v>
      </c>
      <c r="B102" s="81"/>
      <c r="C102" s="65" t="s">
        <v>106</v>
      </c>
      <c r="D102" s="83"/>
      <c r="E102" s="83"/>
      <c r="F102" s="52"/>
      <c r="G102" s="53"/>
      <c r="H102" s="56"/>
      <c r="I102" s="56"/>
      <c r="J102" s="54"/>
      <c r="K102" s="53"/>
      <c r="L102" s="53"/>
      <c r="M102" s="54"/>
      <c r="N102" s="55"/>
      <c r="O102" s="53"/>
    </row>
    <row r="103" spans="1:15" s="57" customFormat="1" ht="13.8" x14ac:dyDescent="0.25">
      <c r="A103" s="62" t="s">
        <v>100</v>
      </c>
      <c r="B103" s="81"/>
      <c r="C103" s="65" t="s">
        <v>106</v>
      </c>
      <c r="D103" s="83"/>
      <c r="E103" s="83"/>
      <c r="F103" s="52"/>
      <c r="G103" s="53"/>
      <c r="H103" s="56"/>
      <c r="I103" s="56"/>
      <c r="J103" s="54"/>
      <c r="K103" s="53"/>
      <c r="L103" s="53"/>
      <c r="M103" s="54"/>
      <c r="N103" s="55"/>
      <c r="O103" s="53"/>
    </row>
    <row r="104" spans="1:15" s="57" customFormat="1" ht="13.8" x14ac:dyDescent="0.25">
      <c r="A104" s="62" t="s">
        <v>114</v>
      </c>
      <c r="B104" s="81"/>
      <c r="C104" s="65" t="s">
        <v>106</v>
      </c>
      <c r="D104" s="83"/>
      <c r="E104" s="83"/>
      <c r="F104" s="52"/>
      <c r="G104" s="53"/>
      <c r="H104" s="56"/>
      <c r="I104" s="56"/>
      <c r="J104" s="54"/>
      <c r="K104" s="53"/>
      <c r="L104" s="53"/>
      <c r="M104" s="54"/>
      <c r="N104" s="55"/>
      <c r="O104" s="53"/>
    </row>
    <row r="105" spans="1:15" s="57" customFormat="1" ht="13.8" x14ac:dyDescent="0.25">
      <c r="A105" s="62" t="s">
        <v>113</v>
      </c>
      <c r="B105" s="81"/>
      <c r="C105" s="65" t="s">
        <v>106</v>
      </c>
      <c r="D105" s="83"/>
      <c r="E105" s="83"/>
      <c r="F105" s="52"/>
      <c r="G105" s="53"/>
      <c r="H105" s="56"/>
      <c r="I105" s="56"/>
      <c r="J105" s="54"/>
      <c r="K105" s="53"/>
      <c r="L105" s="53"/>
      <c r="M105" s="54"/>
      <c r="N105" s="55"/>
      <c r="O105" s="53"/>
    </row>
    <row r="106" spans="1:15" ht="13.8" hidden="1" x14ac:dyDescent="0.25">
      <c r="A106" s="62" t="s">
        <v>99</v>
      </c>
      <c r="B106" s="81"/>
      <c r="C106" s="65" t="s">
        <v>106</v>
      </c>
      <c r="D106" s="83"/>
      <c r="E106" s="83"/>
      <c r="F106" s="21"/>
      <c r="G106" s="12"/>
      <c r="H106" s="23"/>
      <c r="I106" s="23"/>
      <c r="J106" s="13"/>
      <c r="K106" s="12"/>
      <c r="L106" s="12"/>
      <c r="M106" s="13"/>
      <c r="N106" s="30"/>
      <c r="O106" s="12"/>
    </row>
    <row r="107" spans="1:15" ht="17.399999999999999" hidden="1" x14ac:dyDescent="0.3">
      <c r="A107" s="58"/>
      <c r="B107" s="58"/>
      <c r="C107" s="58"/>
      <c r="D107" s="58"/>
      <c r="E107" s="58"/>
      <c r="F107" s="21"/>
      <c r="G107" s="22"/>
      <c r="H107" s="23"/>
      <c r="I107" s="23"/>
      <c r="J107" s="13"/>
      <c r="K107" s="12"/>
      <c r="L107" s="12"/>
      <c r="M107" s="13"/>
      <c r="N107" s="48">
        <v>1231000</v>
      </c>
      <c r="O107" s="12"/>
    </row>
    <row r="108" spans="1:15" ht="13.8" hidden="1" x14ac:dyDescent="0.25">
      <c r="A108" s="43"/>
      <c r="B108" s="101"/>
      <c r="C108" s="102"/>
      <c r="D108" s="103"/>
      <c r="E108" s="103"/>
      <c r="F108" s="21"/>
      <c r="G108" s="12"/>
      <c r="H108" s="23"/>
      <c r="I108" s="23"/>
      <c r="J108" s="13"/>
      <c r="K108" s="12"/>
      <c r="L108" s="12"/>
      <c r="M108" s="13"/>
      <c r="N108" s="30"/>
      <c r="O108" s="12"/>
    </row>
    <row r="109" spans="1:15" ht="17.399999999999999" hidden="1" x14ac:dyDescent="0.3">
      <c r="A109" s="38" t="s">
        <v>11</v>
      </c>
      <c r="B109" s="89"/>
      <c r="C109" s="91"/>
      <c r="D109" s="90"/>
      <c r="E109" s="90"/>
      <c r="F109" s="14"/>
      <c r="G109" s="10"/>
      <c r="H109" s="15"/>
      <c r="I109" s="15"/>
      <c r="J109" s="11"/>
      <c r="K109" s="10"/>
      <c r="L109" s="10"/>
      <c r="M109" s="11"/>
      <c r="N109" s="49" t="e">
        <f>#REF!+N107</f>
        <v>#REF!</v>
      </c>
      <c r="O109" s="10"/>
    </row>
    <row r="110" spans="1:15" ht="17.399999999999999" x14ac:dyDescent="0.3">
      <c r="A110" s="28" t="s">
        <v>99</v>
      </c>
      <c r="B110" s="89"/>
      <c r="C110" s="91" t="s">
        <v>106</v>
      </c>
      <c r="D110" s="90"/>
      <c r="E110" s="90"/>
      <c r="F110" s="98"/>
      <c r="G110" s="99"/>
      <c r="H110" s="96"/>
      <c r="I110" s="96"/>
      <c r="J110" s="97"/>
      <c r="K110" s="99"/>
      <c r="L110" s="99"/>
      <c r="M110" s="97"/>
      <c r="N110" s="109"/>
      <c r="O110" s="99"/>
    </row>
    <row r="111" spans="1:15" ht="17.399999999999999" x14ac:dyDescent="0.3">
      <c r="A111" s="110"/>
      <c r="B111" s="92"/>
      <c r="C111" s="108"/>
      <c r="D111" s="93"/>
      <c r="E111" s="93"/>
      <c r="F111" s="98"/>
      <c r="G111" s="99"/>
      <c r="H111" s="96"/>
      <c r="I111" s="96"/>
      <c r="J111" s="97"/>
      <c r="K111" s="99"/>
      <c r="L111" s="99"/>
      <c r="M111" s="97"/>
      <c r="N111" s="109"/>
      <c r="O111" s="99"/>
    </row>
    <row r="112" spans="1:15" ht="13.8" x14ac:dyDescent="0.25">
      <c r="A112" s="104"/>
      <c r="B112" s="105"/>
      <c r="C112" s="106"/>
      <c r="D112" s="106"/>
      <c r="E112" s="107"/>
    </row>
    <row r="113" spans="1:5" ht="17.399999999999999" x14ac:dyDescent="0.3">
      <c r="A113" s="50" t="s">
        <v>144</v>
      </c>
      <c r="B113" s="69" t="s">
        <v>101</v>
      </c>
      <c r="C113" s="69" t="s">
        <v>102</v>
      </c>
      <c r="D113" s="69" t="s">
        <v>103</v>
      </c>
      <c r="E113" s="69" t="s">
        <v>104</v>
      </c>
    </row>
    <row r="114" spans="1:5" ht="13.8" x14ac:dyDescent="0.25">
      <c r="A114" s="62" t="s">
        <v>117</v>
      </c>
      <c r="B114" s="77" t="s">
        <v>106</v>
      </c>
      <c r="C114" s="100"/>
      <c r="D114" s="100"/>
      <c r="E114" s="100"/>
    </row>
    <row r="115" spans="1:5" ht="13.8" x14ac:dyDescent="0.25">
      <c r="A115" s="62" t="s">
        <v>118</v>
      </c>
      <c r="B115" s="77" t="s">
        <v>106</v>
      </c>
      <c r="C115" s="100"/>
      <c r="D115" s="100"/>
      <c r="E115" s="100"/>
    </row>
    <row r="116" spans="1:5" ht="13.8" x14ac:dyDescent="0.25">
      <c r="A116" s="62" t="s">
        <v>119</v>
      </c>
      <c r="B116" s="77" t="s">
        <v>106</v>
      </c>
      <c r="C116" s="100"/>
      <c r="D116" s="100"/>
      <c r="E116" s="100"/>
    </row>
    <row r="117" spans="1:5" ht="13.8" x14ac:dyDescent="0.25">
      <c r="A117" s="63" t="s">
        <v>124</v>
      </c>
      <c r="B117" s="81" t="s">
        <v>106</v>
      </c>
      <c r="C117" s="65"/>
      <c r="D117" s="83"/>
      <c r="E117" s="88"/>
    </row>
    <row r="118" spans="1:5" ht="13.8" x14ac:dyDescent="0.25">
      <c r="A118" s="62" t="s">
        <v>33</v>
      </c>
      <c r="B118" s="81" t="s">
        <v>106</v>
      </c>
      <c r="C118" s="65"/>
      <c r="D118" s="83"/>
      <c r="E118" s="83"/>
    </row>
    <row r="119" spans="1:5" ht="13.8" x14ac:dyDescent="0.25">
      <c r="A119" s="62" t="s">
        <v>39</v>
      </c>
      <c r="B119" s="81" t="s">
        <v>106</v>
      </c>
      <c r="C119" s="65"/>
      <c r="D119" s="83"/>
      <c r="E119" s="83"/>
    </row>
    <row r="120" spans="1:5" ht="13.8" x14ac:dyDescent="0.25">
      <c r="A120" s="62" t="s">
        <v>40</v>
      </c>
      <c r="B120" s="81" t="s">
        <v>106</v>
      </c>
      <c r="C120" s="65"/>
      <c r="D120" s="83"/>
      <c r="E120" s="83"/>
    </row>
    <row r="121" spans="1:5" ht="13.8" x14ac:dyDescent="0.25">
      <c r="A121" s="62" t="s">
        <v>41</v>
      </c>
      <c r="B121" s="81" t="s">
        <v>106</v>
      </c>
      <c r="C121" s="65"/>
      <c r="D121" s="83"/>
      <c r="E121" s="83"/>
    </row>
    <row r="122" spans="1:5" ht="13.8" x14ac:dyDescent="0.25">
      <c r="A122" s="62" t="s">
        <v>42</v>
      </c>
      <c r="B122" s="81" t="s">
        <v>106</v>
      </c>
      <c r="C122" s="65"/>
      <c r="D122" s="83"/>
      <c r="E122" s="83"/>
    </row>
    <row r="123" spans="1:5" ht="13.8" x14ac:dyDescent="0.25">
      <c r="A123" s="62" t="s">
        <v>121</v>
      </c>
      <c r="B123" s="81" t="s">
        <v>106</v>
      </c>
      <c r="C123" s="65"/>
      <c r="D123" s="83"/>
      <c r="E123" s="83"/>
    </row>
    <row r="124" spans="1:5" ht="13.8" x14ac:dyDescent="0.25">
      <c r="A124" s="63" t="s">
        <v>148</v>
      </c>
      <c r="B124" s="5" t="s">
        <v>106</v>
      </c>
      <c r="C124" s="5"/>
      <c r="D124" s="83"/>
      <c r="E124" s="5"/>
    </row>
    <row r="125" spans="1:5" ht="13.8" x14ac:dyDescent="0.25">
      <c r="A125" s="63" t="s">
        <v>92</v>
      </c>
      <c r="B125" s="81"/>
      <c r="C125" s="65" t="s">
        <v>106</v>
      </c>
      <c r="D125" s="83"/>
      <c r="E125" s="88"/>
    </row>
    <row r="126" spans="1:5" ht="13.8" x14ac:dyDescent="0.25">
      <c r="A126" s="62" t="s">
        <v>96</v>
      </c>
      <c r="B126" s="81"/>
      <c r="C126" s="65" t="s">
        <v>106</v>
      </c>
      <c r="D126" s="83"/>
      <c r="E126" s="83"/>
    </row>
    <row r="127" spans="1:5" ht="13.8" x14ac:dyDescent="0.25">
      <c r="A127" s="62" t="s">
        <v>122</v>
      </c>
      <c r="B127" s="81"/>
      <c r="C127" s="65" t="s">
        <v>106</v>
      </c>
      <c r="D127" s="83"/>
      <c r="E127" s="83"/>
    </row>
    <row r="128" spans="1:5" ht="13.8" x14ac:dyDescent="0.25">
      <c r="A128" s="62" t="s">
        <v>123</v>
      </c>
      <c r="B128" s="81"/>
      <c r="C128" s="65" t="s">
        <v>106</v>
      </c>
      <c r="D128" s="83"/>
      <c r="E128" s="83"/>
    </row>
    <row r="129" spans="1:5" ht="13.8" x14ac:dyDescent="0.25">
      <c r="A129" s="62" t="s">
        <v>69</v>
      </c>
      <c r="B129" s="81"/>
      <c r="C129" s="65" t="s">
        <v>106</v>
      </c>
      <c r="D129" s="83"/>
      <c r="E129" s="83"/>
    </row>
    <row r="130" spans="1:5" ht="13.8" x14ac:dyDescent="0.25">
      <c r="A130" s="62" t="s">
        <v>62</v>
      </c>
      <c r="B130" s="81"/>
      <c r="C130" s="65" t="s">
        <v>106</v>
      </c>
      <c r="D130" s="83"/>
      <c r="E130" s="83"/>
    </row>
    <row r="131" spans="1:5" ht="13.8" x14ac:dyDescent="0.25">
      <c r="A131" s="62" t="s">
        <v>29</v>
      </c>
      <c r="B131" s="81"/>
      <c r="C131" s="65" t="s">
        <v>106</v>
      </c>
      <c r="D131" s="83"/>
      <c r="E131" s="83"/>
    </row>
    <row r="132" spans="1:5" ht="13.8" x14ac:dyDescent="0.25">
      <c r="A132" s="62" t="s">
        <v>30</v>
      </c>
      <c r="B132" s="81"/>
      <c r="C132" s="65" t="s">
        <v>106</v>
      </c>
      <c r="D132" s="83"/>
      <c r="E132" s="83"/>
    </row>
    <row r="133" spans="1:5" ht="13.8" x14ac:dyDescent="0.25">
      <c r="A133" s="62" t="s">
        <v>36</v>
      </c>
      <c r="B133" s="81"/>
      <c r="C133" s="65" t="s">
        <v>106</v>
      </c>
      <c r="D133" s="83"/>
      <c r="E133" s="83"/>
    </row>
    <row r="134" spans="1:5" ht="13.8" x14ac:dyDescent="0.25">
      <c r="A134" s="62" t="s">
        <v>63</v>
      </c>
      <c r="B134" s="81"/>
      <c r="C134" s="65" t="s">
        <v>106</v>
      </c>
      <c r="D134" s="83"/>
      <c r="E134" s="83"/>
    </row>
    <row r="135" spans="1:5" ht="13.8" x14ac:dyDescent="0.25">
      <c r="A135" s="62" t="s">
        <v>48</v>
      </c>
      <c r="B135" s="81"/>
      <c r="C135" s="65" t="s">
        <v>106</v>
      </c>
      <c r="D135" s="83"/>
      <c r="E135" s="83"/>
    </row>
    <row r="136" spans="1:5" ht="13.8" x14ac:dyDescent="0.25">
      <c r="A136" s="62" t="s">
        <v>64</v>
      </c>
      <c r="B136" s="81"/>
      <c r="C136" s="65" t="s">
        <v>106</v>
      </c>
      <c r="D136" s="83"/>
      <c r="E136" s="83"/>
    </row>
    <row r="137" spans="1:5" ht="13.8" x14ac:dyDescent="0.25">
      <c r="A137" s="62" t="s">
        <v>65</v>
      </c>
      <c r="B137" s="81"/>
      <c r="C137" s="65" t="s">
        <v>106</v>
      </c>
      <c r="D137" s="83"/>
      <c r="E137" s="83"/>
    </row>
    <row r="138" spans="1:5" ht="13.8" x14ac:dyDescent="0.25">
      <c r="A138" s="63" t="s">
        <v>16</v>
      </c>
      <c r="B138" s="81"/>
      <c r="C138" s="82" t="s">
        <v>106</v>
      </c>
      <c r="D138" s="83"/>
      <c r="E138" s="83"/>
    </row>
    <row r="139" spans="1:5" ht="13.8" x14ac:dyDescent="0.25">
      <c r="A139" s="63" t="s">
        <v>17</v>
      </c>
      <c r="B139" s="81"/>
      <c r="C139" s="82" t="s">
        <v>106</v>
      </c>
      <c r="D139" s="83"/>
      <c r="E139" s="83"/>
    </row>
    <row r="140" spans="1:5" ht="13.8" x14ac:dyDescent="0.25">
      <c r="A140" s="63" t="s">
        <v>94</v>
      </c>
      <c r="B140" s="81"/>
      <c r="C140" s="82" t="s">
        <v>106</v>
      </c>
      <c r="D140" s="83"/>
      <c r="E140" s="83"/>
    </row>
    <row r="141" spans="1:5" ht="13.8" x14ac:dyDescent="0.25">
      <c r="A141" s="63" t="s">
        <v>18</v>
      </c>
      <c r="B141" s="81"/>
      <c r="C141" s="82" t="s">
        <v>106</v>
      </c>
      <c r="D141" s="83"/>
      <c r="E141" s="83"/>
    </row>
    <row r="142" spans="1:5" ht="13.8" x14ac:dyDescent="0.25">
      <c r="A142" s="62" t="s">
        <v>49</v>
      </c>
      <c r="B142" s="81"/>
      <c r="C142" s="65" t="s">
        <v>106</v>
      </c>
      <c r="D142" s="83"/>
      <c r="E142" s="83"/>
    </row>
    <row r="143" spans="1:5" ht="13.8" x14ac:dyDescent="0.25">
      <c r="A143" s="63" t="s">
        <v>131</v>
      </c>
      <c r="B143" s="100"/>
      <c r="C143" s="65" t="s">
        <v>106</v>
      </c>
      <c r="D143" s="100"/>
      <c r="E143" s="100"/>
    </row>
    <row r="144" spans="1:5" ht="13.8" x14ac:dyDescent="0.25">
      <c r="A144" s="63" t="s">
        <v>132</v>
      </c>
      <c r="B144" s="5"/>
      <c r="C144" s="5" t="s">
        <v>106</v>
      </c>
      <c r="D144" s="5"/>
      <c r="E144" s="5"/>
    </row>
    <row r="145" spans="1:15" ht="13.8" x14ac:dyDescent="0.25">
      <c r="A145" s="62" t="s">
        <v>112</v>
      </c>
      <c r="B145" s="81"/>
      <c r="C145" s="65"/>
      <c r="D145" s="83" t="s">
        <v>106</v>
      </c>
      <c r="E145" s="83"/>
    </row>
    <row r="146" spans="1:15" ht="13.8" x14ac:dyDescent="0.25">
      <c r="A146" s="62" t="s">
        <v>115</v>
      </c>
      <c r="B146" s="81"/>
      <c r="C146" s="65"/>
      <c r="D146" s="83" t="s">
        <v>106</v>
      </c>
      <c r="E146" s="83"/>
    </row>
    <row r="147" spans="1:15" ht="13.8" x14ac:dyDescent="0.25">
      <c r="A147" s="62" t="s">
        <v>120</v>
      </c>
      <c r="B147" s="81"/>
      <c r="C147" s="65"/>
      <c r="D147" s="83" t="s">
        <v>106</v>
      </c>
      <c r="E147" s="83"/>
    </row>
    <row r="148" spans="1:15" ht="13.8" x14ac:dyDescent="0.25">
      <c r="A148" s="63" t="s">
        <v>145</v>
      </c>
      <c r="B148" s="5"/>
      <c r="C148" s="5"/>
      <c r="D148" s="83" t="s">
        <v>106</v>
      </c>
      <c r="E148" s="5"/>
    </row>
    <row r="149" spans="1:15" ht="13.8" x14ac:dyDescent="0.25">
      <c r="A149" s="63" t="s">
        <v>146</v>
      </c>
      <c r="B149" s="5"/>
      <c r="C149" s="5"/>
      <c r="D149" s="83" t="s">
        <v>106</v>
      </c>
      <c r="E149" s="5"/>
    </row>
    <row r="150" spans="1:15" ht="13.8" x14ac:dyDescent="0.25">
      <c r="A150" s="63" t="s">
        <v>147</v>
      </c>
      <c r="B150" s="5"/>
      <c r="C150" s="5"/>
      <c r="D150" s="83" t="s">
        <v>106</v>
      </c>
      <c r="E150" s="5"/>
    </row>
    <row r="151" spans="1:15" ht="13.8" x14ac:dyDescent="0.25">
      <c r="A151" s="63" t="s">
        <v>149</v>
      </c>
      <c r="B151" s="5"/>
      <c r="C151" s="5"/>
      <c r="D151" s="83" t="s">
        <v>106</v>
      </c>
      <c r="E151" s="5"/>
    </row>
    <row r="152" spans="1:15" ht="13.8" x14ac:dyDescent="0.25">
      <c r="A152" s="62" t="s">
        <v>128</v>
      </c>
      <c r="B152" s="5"/>
      <c r="C152" s="5"/>
      <c r="D152" s="5"/>
      <c r="E152" s="5" t="s">
        <v>106</v>
      </c>
    </row>
    <row r="153" spans="1:15" ht="13.8" x14ac:dyDescent="0.25">
      <c r="A153" s="62" t="s">
        <v>129</v>
      </c>
      <c r="B153" s="5"/>
      <c r="C153" s="5"/>
      <c r="D153" s="5"/>
      <c r="E153" s="5" t="s">
        <v>106</v>
      </c>
      <c r="F153" s="71"/>
      <c r="G153" s="16"/>
      <c r="H153" s="15"/>
      <c r="I153" s="15"/>
      <c r="J153" s="11"/>
      <c r="K153" s="10"/>
      <c r="L153" s="10"/>
      <c r="M153" s="11">
        <f>F153*J153</f>
        <v>0</v>
      </c>
      <c r="N153" s="16">
        <f>K153+L153+M153</f>
        <v>0</v>
      </c>
      <c r="O153" s="10"/>
    </row>
    <row r="154" spans="1:15" ht="13.8" x14ac:dyDescent="0.25">
      <c r="A154" s="62" t="s">
        <v>130</v>
      </c>
      <c r="B154" s="5"/>
      <c r="C154" s="5"/>
      <c r="D154" s="5"/>
      <c r="E154" s="5" t="s">
        <v>106</v>
      </c>
    </row>
    <row r="155" spans="1:15" ht="13.8" x14ac:dyDescent="0.25">
      <c r="A155" s="63" t="s">
        <v>133</v>
      </c>
      <c r="B155" s="5"/>
      <c r="C155" s="5"/>
      <c r="D155" s="5"/>
      <c r="E155" s="5" t="s">
        <v>106</v>
      </c>
    </row>
    <row r="156" spans="1:15" ht="13.8" x14ac:dyDescent="0.25">
      <c r="A156" s="63" t="s">
        <v>134</v>
      </c>
      <c r="B156" s="5"/>
      <c r="C156" s="5"/>
      <c r="D156" s="5"/>
      <c r="E156" s="5" t="s">
        <v>106</v>
      </c>
    </row>
    <row r="157" spans="1:15" ht="13.8" x14ac:dyDescent="0.25">
      <c r="A157" s="63" t="s">
        <v>135</v>
      </c>
      <c r="B157" s="5"/>
      <c r="C157" s="5"/>
      <c r="D157" s="5"/>
      <c r="E157" s="5" t="s">
        <v>106</v>
      </c>
    </row>
    <row r="158" spans="1:15" ht="13.8" x14ac:dyDescent="0.25">
      <c r="A158" s="63" t="s">
        <v>138</v>
      </c>
      <c r="B158" s="5"/>
      <c r="C158" s="5"/>
      <c r="D158" s="5"/>
      <c r="E158" s="5" t="s">
        <v>106</v>
      </c>
    </row>
    <row r="159" spans="1:15" ht="13.8" x14ac:dyDescent="0.25">
      <c r="A159" s="63" t="s">
        <v>139</v>
      </c>
      <c r="B159" s="5"/>
      <c r="C159" s="5"/>
      <c r="D159" s="5"/>
      <c r="E159" s="5" t="s">
        <v>106</v>
      </c>
    </row>
    <row r="160" spans="1:15" ht="13.8" x14ac:dyDescent="0.25">
      <c r="A160" s="7" t="s">
        <v>151</v>
      </c>
      <c r="B160" s="5"/>
      <c r="C160" s="5"/>
      <c r="D160" s="5"/>
      <c r="E160" s="5" t="s">
        <v>106</v>
      </c>
    </row>
  </sheetData>
  <mergeCells count="4">
    <mergeCell ref="A1:E1"/>
    <mergeCell ref="A2:E2"/>
    <mergeCell ref="A3:E3"/>
    <mergeCell ref="A4:E4"/>
  </mergeCells>
  <phoneticPr fontId="0" type="noConversion"/>
  <printOptions horizontalCentered="1"/>
  <pageMargins left="0.5" right="0.5" top="1.25" bottom="0.5" header="0.5" footer="0.25"/>
  <pageSetup scale="73" fitToHeight="3" orientation="portrait" r:id="rId1"/>
  <headerFooter alignWithMargins="0">
    <oddHeader>&amp;C&amp;"Arial,Bold"&amp;16&amp;UAttachment A</oddHeader>
    <oddFooter>&amp;L&amp;D  &amp;T&amp;C&amp;P</oddFooter>
  </headerFooter>
  <rowBreaks count="3" manualBreakCount="3">
    <brk id="51" max="4" man="1"/>
    <brk id="110" max="4" man="1"/>
    <brk id="11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 Proposal Matrix</vt:lpstr>
      <vt:lpstr>Sheet2</vt:lpstr>
      <vt:lpstr>Sheet3</vt:lpstr>
      <vt:lpstr>'Cost Proposal Matrix'!Print_Area</vt:lpstr>
      <vt:lpstr>'Cost Proposal Matrix'!Print_Titles</vt:lpstr>
    </vt:vector>
  </TitlesOfParts>
  <Company>Carter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&amp; Associates</dc:creator>
  <cp:lastModifiedBy>borsots</cp:lastModifiedBy>
  <cp:lastPrinted>2009-08-11T19:35:05Z</cp:lastPrinted>
  <dcterms:created xsi:type="dcterms:W3CDTF">1998-11-18T20:21:49Z</dcterms:created>
  <dcterms:modified xsi:type="dcterms:W3CDTF">2016-01-29T20:13:05Z</dcterms:modified>
</cp:coreProperties>
</file>