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data\users$\lhobbs\lhobbs\My Documents\Files\OneUSG HCM\001 - Operational\GL\"/>
    </mc:Choice>
  </mc:AlternateContent>
  <xr:revisionPtr revIDLastSave="0" documentId="13_ncr:1_{5B13B1BF-0263-4DF5-8C36-13FD704BB1DE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Guide" sheetId="1" r:id="rId1"/>
    <sheet name="Recon" sheetId="8" r:id="rId2"/>
    <sheet name="Ded Exp Acct" sheetId="6" r:id="rId3"/>
    <sheet name="Ded Liab Acct" sheetId="4" r:id="rId4"/>
    <sheet name="Tax Liab Acct" sheetId="5" r:id="rId5"/>
  </sheets>
  <definedNames>
    <definedName name="_xlnm._FilterDatabase" localSheetId="3" hidden="1">'Ded Liab Acct'!$E$1:$E$247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8" l="1"/>
  <c r="D52" i="8"/>
  <c r="D47" i="8"/>
  <c r="D42" i="8"/>
  <c r="C8" i="8" s="1"/>
  <c r="E8" i="8" s="1"/>
  <c r="D36" i="8"/>
  <c r="C7" i="8" s="1"/>
  <c r="E7" i="8" s="1"/>
  <c r="D24" i="8"/>
  <c r="C5" i="8" s="1"/>
  <c r="E5" i="8" s="1"/>
  <c r="C10" i="8"/>
  <c r="E10" i="8" s="1"/>
  <c r="C9" i="8"/>
  <c r="E9" i="8" s="1"/>
  <c r="C6" i="8"/>
  <c r="E6" i="8" s="1"/>
</calcChain>
</file>

<file path=xl/sharedStrings.xml><?xml version="1.0" encoding="utf-8"?>
<sst xmlns="http://schemas.openxmlformats.org/spreadsheetml/2006/main" count="1860" uniqueCount="529">
  <si>
    <t>Task #</t>
  </si>
  <si>
    <t>Commitment Accounting Task</t>
  </si>
  <si>
    <t>Task Owner</t>
  </si>
  <si>
    <t>Instance</t>
  </si>
  <si>
    <t>Run Status</t>
  </si>
  <si>
    <t>Comments</t>
  </si>
  <si>
    <t>Path</t>
  </si>
  <si>
    <t>Instructions</t>
  </si>
  <si>
    <t>Institution</t>
  </si>
  <si>
    <t>Frequency</t>
  </si>
  <si>
    <t>Daily</t>
  </si>
  <si>
    <t>Run and review Predistribution Audit Report.</t>
  </si>
  <si>
    <t>BCAR001</t>
  </si>
  <si>
    <t>Navigator &gt; Payroll for North America &gt; Payroll Distribution &gt; Commitment Accounting USA &gt; Predistribution Audit Report</t>
  </si>
  <si>
    <t>HPCA010</t>
  </si>
  <si>
    <t>Navigator &gt; Reporting Tools &gt; Query &gt; Query Manager</t>
  </si>
  <si>
    <t>BOR_CA_PYGRP_OUT_OF_SYNC_POS</t>
  </si>
  <si>
    <t>BOR_CA_DEPTID_INACTIVE_PYCHECK</t>
  </si>
  <si>
    <t>Job Aid - 
CA110_Running_the_BOR_CA_PYGRP_OUT_OF_SYNC_POS_Query</t>
  </si>
  <si>
    <t>Job Aid - 
CA110_Running_the_BOR_CA_DEPTID_INACTIVE_PYCHECK_Query</t>
  </si>
  <si>
    <t>Data Integrity Queries:</t>
  </si>
  <si>
    <t>Run PAY018</t>
  </si>
  <si>
    <t>Payroll for North America/Payroll Processing USA/Pay Period Reports/Payroll Summary</t>
  </si>
  <si>
    <t>PAY018</t>
  </si>
  <si>
    <t>Run PSB Summary Query for Payrun GL Instance</t>
  </si>
  <si>
    <t>Run PSB Detail Query for Payrun GL Instance</t>
  </si>
  <si>
    <t>Reconcile PSB to PAY018</t>
  </si>
  <si>
    <t>Compare PSB to PAY018</t>
  </si>
  <si>
    <t>HCM Tasks after GL Entries Created</t>
  </si>
  <si>
    <t>FIN Tasks after GL Entries Created</t>
  </si>
  <si>
    <t>Receive communication via SSC CA List that GL has completed</t>
  </si>
  <si>
    <t>Journal Generate
o PAYROLL_EX      HCMPAYDEFN
o PAYROLL_RD      HCMPAYDEFN
o PAYROLL_EN      HCMENCDEFN
o PAYROLL_RD      HCMENCDEFN</t>
  </si>
  <si>
    <t>Process JE (Budget Check, Edit, Post)</t>
  </si>
  <si>
    <t>BOR_CA_PPGRA_NO_JED</t>
  </si>
  <si>
    <t xml:space="preserve">BOR_CA_PSB_PRCSANDCO_EX </t>
  </si>
  <si>
    <t>Job Aid - 
CA107_01__Running_the_Invalid_Funding_Report</t>
  </si>
  <si>
    <t>BOR_CA_PSB_PRCSANDCO_EXSUM</t>
  </si>
  <si>
    <t>Prompts:
Company
GL02 Process Instance (provided by SSC to SSC CA List)</t>
  </si>
  <si>
    <t>Prompts:
Company
GL02 Process Instance (provided by SSC to SSC CA List)
Employee ID (can be wildcard)
Position (can be wildcard)</t>
  </si>
  <si>
    <t xml:space="preserve">Validate detailed distribution against expectations:
  Example:  Splits, recent changes </t>
  </si>
  <si>
    <t>Job Name, or
PS Query Name</t>
  </si>
  <si>
    <t>Tasks from completion of prior payroll until pay sheet creation of upcoming payroll (payroll department to notify)</t>
  </si>
  <si>
    <t>Navigator &gt; OneUSG &gt; Commitment Accounting &gt; Invalid Funding Report</t>
  </si>
  <si>
    <t>Day prior to Pay Confirm</t>
  </si>
  <si>
    <t>HCM After GL Processes Completed
Normally 2 days prior to pay date</t>
  </si>
  <si>
    <t>Day Prior to Pay Confirm, 
and Pay Confirm Day</t>
  </si>
  <si>
    <t>FIN after GL Entries Created</t>
  </si>
  <si>
    <t>Run and review query to identify employees with inactive departments on paychecks.
Correct .</t>
  </si>
  <si>
    <t>Run and review query to identify pay groups out of sync between job and position. 
Correct.</t>
  </si>
  <si>
    <t>Run and review Invalid Funding Report
Correct.</t>
  </si>
  <si>
    <t>Run and review query to identify pay groups out of sync between job and position.
Correct</t>
  </si>
  <si>
    <t xml:space="preserve">Total Gross Pay </t>
  </si>
  <si>
    <t xml:space="preserve">Total Net Pay </t>
  </si>
  <si>
    <t xml:space="preserve">Employee Deduction Total </t>
  </si>
  <si>
    <t xml:space="preserve">Employee Tax Total </t>
  </si>
  <si>
    <t xml:space="preserve">Employer Deduction Total </t>
  </si>
  <si>
    <t xml:space="preserve">Employer Tax Total </t>
  </si>
  <si>
    <t>Set ID</t>
  </si>
  <si>
    <t>Acct</t>
  </si>
  <si>
    <t>Eff Date</t>
  </si>
  <si>
    <t>Plan Typ</t>
  </si>
  <si>
    <t>Plan</t>
  </si>
  <si>
    <t>Deductn Cd</t>
  </si>
  <si>
    <t>Dedn Class</t>
  </si>
  <si>
    <t>SHARE</t>
  </si>
  <si>
    <t>552100</t>
  </si>
  <si>
    <t>4R</t>
  </si>
  <si>
    <t>01TRS</t>
  </si>
  <si>
    <t>P</t>
  </si>
  <si>
    <t>01TRSL</t>
  </si>
  <si>
    <t>552200</t>
  </si>
  <si>
    <t>01ORP</t>
  </si>
  <si>
    <t>01ORPL</t>
  </si>
  <si>
    <t>552300</t>
  </si>
  <si>
    <t>00</t>
  </si>
  <si>
    <t>00ERSE</t>
  </si>
  <si>
    <t>N</t>
  </si>
  <si>
    <t>01ERS</t>
  </si>
  <si>
    <t>01ERSO</t>
  </si>
  <si>
    <t>552400</t>
  </si>
  <si>
    <t>09457F</t>
  </si>
  <si>
    <t>83457F</t>
  </si>
  <si>
    <t>98457F</t>
  </si>
  <si>
    <t>553111</t>
  </si>
  <si>
    <t>01BHMN</t>
  </si>
  <si>
    <t>10</t>
  </si>
  <si>
    <t>01BHMO</t>
  </si>
  <si>
    <t>553116</t>
  </si>
  <si>
    <t>01KHMN</t>
  </si>
  <si>
    <t>01KHMO</t>
  </si>
  <si>
    <t>553123</t>
  </si>
  <si>
    <t>01CMCN</t>
  </si>
  <si>
    <t>01CMCR</t>
  </si>
  <si>
    <t>01MBCC</t>
  </si>
  <si>
    <t>01NMBC</t>
  </si>
  <si>
    <t>553128</t>
  </si>
  <si>
    <t>01CHSN</t>
  </si>
  <si>
    <t>01CHSA</t>
  </si>
  <si>
    <t>553140</t>
  </si>
  <si>
    <t>01GRAN</t>
  </si>
  <si>
    <t>01GRAM</t>
  </si>
  <si>
    <t>553180</t>
  </si>
  <si>
    <t>01HSAN</t>
  </si>
  <si>
    <t>67</t>
  </si>
  <si>
    <t>01HSA</t>
  </si>
  <si>
    <t>553201</t>
  </si>
  <si>
    <t>01BLIF</t>
  </si>
  <si>
    <t>569200</t>
  </si>
  <si>
    <t>00COM</t>
  </si>
  <si>
    <t>616100</t>
  </si>
  <si>
    <t>KHMO</t>
  </si>
  <si>
    <t>01403B</t>
  </si>
  <si>
    <t>B</t>
  </si>
  <si>
    <t>01403R</t>
  </si>
  <si>
    <t>A</t>
  </si>
  <si>
    <t>01457B</t>
  </si>
  <si>
    <t>01457R</t>
  </si>
  <si>
    <t>DEPT_ACT_DTL</t>
  </si>
  <si>
    <t>Offset Grp</t>
  </si>
  <si>
    <t>Activity</t>
  </si>
  <si>
    <t>DOG</t>
  </si>
  <si>
    <t>DED</t>
  </si>
  <si>
    <t>226903</t>
  </si>
  <si>
    <t>235903</t>
  </si>
  <si>
    <t>25</t>
  </si>
  <si>
    <t>01DLIF</t>
  </si>
  <si>
    <t>226952</t>
  </si>
  <si>
    <t>20</t>
  </si>
  <si>
    <t>01RBLF</t>
  </si>
  <si>
    <t>226951</t>
  </si>
  <si>
    <t>22AFDR</t>
  </si>
  <si>
    <t>228934</t>
  </si>
  <si>
    <t>22AFDU</t>
  </si>
  <si>
    <t>228935</t>
  </si>
  <si>
    <t>22MSCA</t>
  </si>
  <si>
    <t>228201</t>
  </si>
  <si>
    <t>70FNDR</t>
  </si>
  <si>
    <t>25MEAL</t>
  </si>
  <si>
    <t>228925</t>
  </si>
  <si>
    <t>48AAGA</t>
  </si>
  <si>
    <t>228932</t>
  </si>
  <si>
    <t>48AAGP</t>
  </si>
  <si>
    <t>48AARP</t>
  </si>
  <si>
    <t>48ALUM</t>
  </si>
  <si>
    <t>241100</t>
  </si>
  <si>
    <t>48ANFS</t>
  </si>
  <si>
    <t>251200</t>
  </si>
  <si>
    <t>48ANNG</t>
  </si>
  <si>
    <t>48URDF</t>
  </si>
  <si>
    <t>48VPAA</t>
  </si>
  <si>
    <t>48VPAF</t>
  </si>
  <si>
    <t>48VPBA</t>
  </si>
  <si>
    <t>48VPFA</t>
  </si>
  <si>
    <t>48WCSF</t>
  </si>
  <si>
    <t>48WEGC</t>
  </si>
  <si>
    <t>48WMBB</t>
  </si>
  <si>
    <t>50MEAL</t>
  </si>
  <si>
    <t>09MFT</t>
  </si>
  <si>
    <t>228923</t>
  </si>
  <si>
    <t>09PKSA</t>
  </si>
  <si>
    <t>213330</t>
  </si>
  <si>
    <t>09PRKA</t>
  </si>
  <si>
    <t>228927</t>
  </si>
  <si>
    <t>39PRKB</t>
  </si>
  <si>
    <t>228928</t>
  </si>
  <si>
    <t>225703</t>
  </si>
  <si>
    <t>09FIT</t>
  </si>
  <si>
    <t>09FND2</t>
  </si>
  <si>
    <t>228850</t>
  </si>
  <si>
    <t>09FND3</t>
  </si>
  <si>
    <t>09FSAT</t>
  </si>
  <si>
    <t>09HEAR</t>
  </si>
  <si>
    <t>226404</t>
  </si>
  <si>
    <t>09LIAA</t>
  </si>
  <si>
    <t>228510</t>
  </si>
  <si>
    <t>09LIAB</t>
  </si>
  <si>
    <t>24FIT</t>
  </si>
  <si>
    <t>39CHD</t>
  </si>
  <si>
    <t>39MSCA</t>
  </si>
  <si>
    <t>228999</t>
  </si>
  <si>
    <t>39PRK1</t>
  </si>
  <si>
    <t>39PRK2</t>
  </si>
  <si>
    <t>39PRK3</t>
  </si>
  <si>
    <t>39RAC</t>
  </si>
  <si>
    <t>39RETR</t>
  </si>
  <si>
    <t>228920</t>
  </si>
  <si>
    <t>61AMCC</t>
  </si>
  <si>
    <t>61MEAL</t>
  </si>
  <si>
    <t>61WWW</t>
  </si>
  <si>
    <t>228300</t>
  </si>
  <si>
    <t>88FNDU</t>
  </si>
  <si>
    <t>48NRTC</t>
  </si>
  <si>
    <t>48OBLC</t>
  </si>
  <si>
    <t>48OBSC</t>
  </si>
  <si>
    <t>48OUTR</t>
  </si>
  <si>
    <t>48PAFA</t>
  </si>
  <si>
    <t>226220</t>
  </si>
  <si>
    <t>48PLAY</t>
  </si>
  <si>
    <t>48PPER</t>
  </si>
  <si>
    <t>48PRCB</t>
  </si>
  <si>
    <t>48PREI</t>
  </si>
  <si>
    <t>48PRES</t>
  </si>
  <si>
    <t>48PRKA</t>
  </si>
  <si>
    <t>48PSAA</t>
  </si>
  <si>
    <t>48RADI</t>
  </si>
  <si>
    <t>54ATHL</t>
  </si>
  <si>
    <t>01ADD</t>
  </si>
  <si>
    <t>226953</t>
  </si>
  <si>
    <t>226910</t>
  </si>
  <si>
    <t>235910</t>
  </si>
  <si>
    <t>235951</t>
  </si>
  <si>
    <t>00CHAR</t>
  </si>
  <si>
    <t>228911</t>
  </si>
  <si>
    <t>01CLIF</t>
  </si>
  <si>
    <t>01DENB</t>
  </si>
  <si>
    <t>226972</t>
  </si>
  <si>
    <t>01DENH</t>
  </si>
  <si>
    <t>00FIT</t>
  </si>
  <si>
    <t>00FNDU</t>
  </si>
  <si>
    <t>01FSAD</t>
  </si>
  <si>
    <t>213100</t>
  </si>
  <si>
    <t>01FSAM</t>
  </si>
  <si>
    <t>213200</t>
  </si>
  <si>
    <t>00GARN</t>
  </si>
  <si>
    <t>227501</t>
  </si>
  <si>
    <t>00GARR</t>
  </si>
  <si>
    <t>01GDCP</t>
  </si>
  <si>
    <t>224751</t>
  </si>
  <si>
    <t>4I</t>
  </si>
  <si>
    <t>01G529</t>
  </si>
  <si>
    <t>225903</t>
  </si>
  <si>
    <t>226908</t>
  </si>
  <si>
    <t>235908</t>
  </si>
  <si>
    <t>235915</t>
  </si>
  <si>
    <t>226915</t>
  </si>
  <si>
    <t>226906</t>
  </si>
  <si>
    <t>235906</t>
  </si>
  <si>
    <t>01LPSA</t>
  </si>
  <si>
    <t>01LSBP</t>
  </si>
  <si>
    <t>228108</t>
  </si>
  <si>
    <t>01LTD</t>
  </si>
  <si>
    <t>226974</t>
  </si>
  <si>
    <t>00MSCA</t>
  </si>
  <si>
    <t>00PDDR</t>
  </si>
  <si>
    <t>01SPLF</t>
  </si>
  <si>
    <t>01SLIF</t>
  </si>
  <si>
    <t>01STD</t>
  </si>
  <si>
    <t>226977</t>
  </si>
  <si>
    <t>01VISN</t>
  </si>
  <si>
    <t>226978</t>
  </si>
  <si>
    <t>46</t>
  </si>
  <si>
    <t>225650</t>
  </si>
  <si>
    <t>49</t>
  </si>
  <si>
    <t>225750</t>
  </si>
  <si>
    <t>224741</t>
  </si>
  <si>
    <t>234241</t>
  </si>
  <si>
    <t>224721</t>
  </si>
  <si>
    <t>234321</t>
  </si>
  <si>
    <t>225720</t>
  </si>
  <si>
    <t>234320</t>
  </si>
  <si>
    <t>224711</t>
  </si>
  <si>
    <t>234111</t>
  </si>
  <si>
    <t>00HOUS</t>
  </si>
  <si>
    <t>228924</t>
  </si>
  <si>
    <t>00PRKB</t>
  </si>
  <si>
    <t>98FSAT</t>
  </si>
  <si>
    <t>228010</t>
  </si>
  <si>
    <t>40</t>
  </si>
  <si>
    <t>01401K</t>
  </si>
  <si>
    <t>225710</t>
  </si>
  <si>
    <t>98PKSA</t>
  </si>
  <si>
    <t>228020</t>
  </si>
  <si>
    <t>98PRKA</t>
  </si>
  <si>
    <t>98PRKB</t>
  </si>
  <si>
    <t>00MSCB</t>
  </si>
  <si>
    <t>4G</t>
  </si>
  <si>
    <t>225651</t>
  </si>
  <si>
    <t>00ATHL</t>
  </si>
  <si>
    <t>51PLTA</t>
  </si>
  <si>
    <t>226975</t>
  </si>
  <si>
    <t>51PRKB</t>
  </si>
  <si>
    <t>51REIM</t>
  </si>
  <si>
    <t>51TIX</t>
  </si>
  <si>
    <t>51YCA</t>
  </si>
  <si>
    <t>01ERSE</t>
  </si>
  <si>
    <t>30FIT</t>
  </si>
  <si>
    <t>30LIBM</t>
  </si>
  <si>
    <t>228110</t>
  </si>
  <si>
    <t>30CASH</t>
  </si>
  <si>
    <t>36PRKB</t>
  </si>
  <si>
    <t>36PSTA</t>
  </si>
  <si>
    <t>01ACDT</t>
  </si>
  <si>
    <t>226070</t>
  </si>
  <si>
    <t>00ACTR</t>
  </si>
  <si>
    <t>00ALUM</t>
  </si>
  <si>
    <t>228931</t>
  </si>
  <si>
    <t>00AAUP</t>
  </si>
  <si>
    <t>228921</t>
  </si>
  <si>
    <t>00MEAL</t>
  </si>
  <si>
    <t>4H</t>
  </si>
  <si>
    <t>225751</t>
  </si>
  <si>
    <t>00FNDR</t>
  </si>
  <si>
    <t>01LEGL</t>
  </si>
  <si>
    <t>226981</t>
  </si>
  <si>
    <t>01CRTE</t>
  </si>
  <si>
    <t>226965</t>
  </si>
  <si>
    <t>01CRTS</t>
  </si>
  <si>
    <t>01HOSP</t>
  </si>
  <si>
    <t>226983</t>
  </si>
  <si>
    <t>226940</t>
  </si>
  <si>
    <t>235940</t>
  </si>
  <si>
    <t>30FND1</t>
  </si>
  <si>
    <t>00PRKA</t>
  </si>
  <si>
    <t>54FIT</t>
  </si>
  <si>
    <t>54LTCG</t>
  </si>
  <si>
    <t>226000</t>
  </si>
  <si>
    <t>54NORW</t>
  </si>
  <si>
    <t>54SPCL</t>
  </si>
  <si>
    <t>228000</t>
  </si>
  <si>
    <t>62FNDU</t>
  </si>
  <si>
    <t>62FSFU</t>
  </si>
  <si>
    <t>228055</t>
  </si>
  <si>
    <t>48CAPI</t>
  </si>
  <si>
    <t>228933</t>
  </si>
  <si>
    <t>48CBOR</t>
  </si>
  <si>
    <t>48CFAS</t>
  </si>
  <si>
    <t>48CHEE</t>
  </si>
  <si>
    <t>48CLAS</t>
  </si>
  <si>
    <t>48CLGF</t>
  </si>
  <si>
    <t>48COBA</t>
  </si>
  <si>
    <t>48COMP</t>
  </si>
  <si>
    <t>48CONC</t>
  </si>
  <si>
    <t>48COST</t>
  </si>
  <si>
    <t>48CRE2</t>
  </si>
  <si>
    <t>228922</t>
  </si>
  <si>
    <t>48CRED</t>
  </si>
  <si>
    <t>48DANC</t>
  </si>
  <si>
    <t>48DEFB</t>
  </si>
  <si>
    <t>48ENFC</t>
  </si>
  <si>
    <t>48FDTN</t>
  </si>
  <si>
    <t>48FTBL</t>
  </si>
  <si>
    <t>48GALA</t>
  </si>
  <si>
    <t>48GOLF</t>
  </si>
  <si>
    <t>48HONP</t>
  </si>
  <si>
    <t>48HUMA</t>
  </si>
  <si>
    <t>48INST</t>
  </si>
  <si>
    <t>99FSAT</t>
  </si>
  <si>
    <t>228926</t>
  </si>
  <si>
    <t>00PKMB</t>
  </si>
  <si>
    <t>00UNF</t>
  </si>
  <si>
    <t>228941</t>
  </si>
  <si>
    <t>36FIT</t>
  </si>
  <si>
    <t>36GADF</t>
  </si>
  <si>
    <t>228065</t>
  </si>
  <si>
    <t>98GADF</t>
  </si>
  <si>
    <t>225050</t>
  </si>
  <si>
    <t>01TBCO</t>
  </si>
  <si>
    <t>226911</t>
  </si>
  <si>
    <t>00CAPI</t>
  </si>
  <si>
    <t>99PKSA</t>
  </si>
  <si>
    <t>09MRTB</t>
  </si>
  <si>
    <t>213320</t>
  </si>
  <si>
    <t>09MSCA</t>
  </si>
  <si>
    <t>09PLTA</t>
  </si>
  <si>
    <t>226401</t>
  </si>
  <si>
    <t>09PRKB</t>
  </si>
  <si>
    <t>09WHLF</t>
  </si>
  <si>
    <t>228204</t>
  </si>
  <si>
    <t>43FIT</t>
  </si>
  <si>
    <t>441900</t>
  </si>
  <si>
    <t>43LIBM</t>
  </si>
  <si>
    <t>43MEAL</t>
  </si>
  <si>
    <t>43PRKB</t>
  </si>
  <si>
    <t>441940</t>
  </si>
  <si>
    <t>43RAC</t>
  </si>
  <si>
    <t>409300</t>
  </si>
  <si>
    <t>43REC</t>
  </si>
  <si>
    <t>50FNDR</t>
  </si>
  <si>
    <t>50FNDU</t>
  </si>
  <si>
    <t>53FNDU</t>
  </si>
  <si>
    <t>57FNDU</t>
  </si>
  <si>
    <t>63FNDU</t>
  </si>
  <si>
    <t>10MEAL</t>
  </si>
  <si>
    <t>48AARS</t>
  </si>
  <si>
    <t>48ACAD</t>
  </si>
  <si>
    <t>48AFCT</t>
  </si>
  <si>
    <t>48AFSA</t>
  </si>
  <si>
    <t>48AFUC</t>
  </si>
  <si>
    <t>48ARMY</t>
  </si>
  <si>
    <t>48ATHL</t>
  </si>
  <si>
    <t>48ATHS</t>
  </si>
  <si>
    <t>48BAFA</t>
  </si>
  <si>
    <t>48BANC</t>
  </si>
  <si>
    <t>48BAND</t>
  </si>
  <si>
    <t>48BANJ</t>
  </si>
  <si>
    <t>48BASE</t>
  </si>
  <si>
    <t>48BEHA</t>
  </si>
  <si>
    <t>48BSKB</t>
  </si>
  <si>
    <t>48JOYN</t>
  </si>
  <si>
    <t>48KFCS</t>
  </si>
  <si>
    <t>48KLKD</t>
  </si>
  <si>
    <t>48LAMB</t>
  </si>
  <si>
    <t>48LIBA</t>
  </si>
  <si>
    <t>48LIBR</t>
  </si>
  <si>
    <t>48LSSF</t>
  </si>
  <si>
    <t>251100</t>
  </si>
  <si>
    <t>48MEAL</t>
  </si>
  <si>
    <t>48MENB</t>
  </si>
  <si>
    <t>48MNSF</t>
  </si>
  <si>
    <t>48MPAF</t>
  </si>
  <si>
    <t>48REIM</t>
  </si>
  <si>
    <t>48ROAR</t>
  </si>
  <si>
    <t>48SATF</t>
  </si>
  <si>
    <t>48SEDI</t>
  </si>
  <si>
    <t>48SLCA</t>
  </si>
  <si>
    <t>48SOFT</t>
  </si>
  <si>
    <t>48SOTE</t>
  </si>
  <si>
    <t>48TENN</t>
  </si>
  <si>
    <t>48TIGR</t>
  </si>
  <si>
    <t>48TIX</t>
  </si>
  <si>
    <t>48TRFD</t>
  </si>
  <si>
    <t>48UNIO</t>
  </si>
  <si>
    <t>48URAW</t>
  </si>
  <si>
    <t>DEPT_ACTIVITY</t>
  </si>
  <si>
    <t>Descr</t>
  </si>
  <si>
    <t>Short Desc</t>
  </si>
  <si>
    <t>SUT</t>
  </si>
  <si>
    <t>223001</t>
  </si>
  <si>
    <t>State Unemployment Tax</t>
  </si>
  <si>
    <t>AME</t>
  </si>
  <si>
    <t>221500</t>
  </si>
  <si>
    <t>Additional Medicare - Employee</t>
  </si>
  <si>
    <t>Additional</t>
  </si>
  <si>
    <t>219900</t>
  </si>
  <si>
    <t>Payroll Deductions</t>
  </si>
  <si>
    <t>PRDEDS</t>
  </si>
  <si>
    <t>DIR</t>
  </si>
  <si>
    <t>229100</t>
  </si>
  <si>
    <t>Direct Deposit</t>
  </si>
  <si>
    <t>Direct Dep</t>
  </si>
  <si>
    <t>ERD</t>
  </si>
  <si>
    <t>381100</t>
  </si>
  <si>
    <t>Encumbrance Reserve - Deductio</t>
  </si>
  <si>
    <t>Encumbranc</t>
  </si>
  <si>
    <t>ERE</t>
  </si>
  <si>
    <t>Encumbrance Reserve - Earnings</t>
  </si>
  <si>
    <t>ERT</t>
  </si>
  <si>
    <t>Encumbrance Reserve - Taxes</t>
  </si>
  <si>
    <t>FME</t>
  </si>
  <si>
    <t>FICA Med EE</t>
  </si>
  <si>
    <t>FICAMEDEE</t>
  </si>
  <si>
    <t>FMR</t>
  </si>
  <si>
    <t>233500</t>
  </si>
  <si>
    <t>Fica Medical ER</t>
  </si>
  <si>
    <t>FICAMEDER</t>
  </si>
  <si>
    <t>FOE</t>
  </si>
  <si>
    <t>221100</t>
  </si>
  <si>
    <t>FICA Social Security EE</t>
  </si>
  <si>
    <t>FICASSEE</t>
  </si>
  <si>
    <t>FOR</t>
  </si>
  <si>
    <t>231100</t>
  </si>
  <si>
    <t>FICA ER Social Security</t>
  </si>
  <si>
    <t>FICASSER</t>
  </si>
  <si>
    <t>FUT</t>
  </si>
  <si>
    <t>235999</t>
  </si>
  <si>
    <t>FWT</t>
  </si>
  <si>
    <t>222100</t>
  </si>
  <si>
    <t>Federal Inc Tax withholding</t>
  </si>
  <si>
    <t>FEDWHTAX</t>
  </si>
  <si>
    <t>PAY</t>
  </si>
  <si>
    <t>Net pay - paychecks</t>
  </si>
  <si>
    <t>Net pay -</t>
  </si>
  <si>
    <t>SWT</t>
  </si>
  <si>
    <t>GA State Income Tax Withholdin</t>
  </si>
  <si>
    <t>GAWHTAX</t>
  </si>
  <si>
    <t>HP_DED_ACCT_MAP - Deductions Account Detail</t>
  </si>
  <si>
    <t xml:space="preserve">Validate Distributions in HCM and FIN
Compare HCM &amp; FIN for payroll GL JE
</t>
  </si>
  <si>
    <t>Pivot Using Accounts in Column G</t>
  </si>
  <si>
    <t>Account</t>
  </si>
  <si>
    <t>PAY018 to PSB</t>
  </si>
  <si>
    <t xml:space="preserve">Checks Processed </t>
  </si>
  <si>
    <t xml:space="preserve">Retro Dist Checks Processed </t>
  </si>
  <si>
    <t xml:space="preserve">Retro Dist Accounting Lines </t>
  </si>
  <si>
    <t>BOR_CA_HRA_BY_REF</t>
  </si>
  <si>
    <t xml:space="preserve">BOR_CA_ACCTG_LINE_RECON_TO_PSB
</t>
  </si>
  <si>
    <t>HRA Query with accounting date prompt</t>
  </si>
  <si>
    <t>HRA Query with Ck # prompt</t>
  </si>
  <si>
    <t>Additional Tools if needed for research:</t>
  </si>
  <si>
    <r>
      <rPr>
        <b/>
        <sz val="10"/>
        <color theme="1"/>
        <rFont val="Calibri"/>
        <family val="2"/>
        <scheme val="minor"/>
      </rPr>
      <t>090 Only:</t>
    </r>
    <r>
      <rPr>
        <sz val="10"/>
        <color theme="1"/>
        <rFont val="Calibri"/>
        <family val="2"/>
        <scheme val="minor"/>
      </rPr>
      <t xml:space="preserve">  Run and review query to identify PPGRA employees with no Job Earnings Distribution
Correct</t>
    </r>
  </si>
  <si>
    <t>FROM</t>
  </si>
  <si>
    <t>TO</t>
  </si>
  <si>
    <t>Non GAFIRST Institutions</t>
  </si>
  <si>
    <t>Valdiate counts between HCM and FIN</t>
  </si>
  <si>
    <t>Run query in HCM to obtain counts</t>
  </si>
  <si>
    <t>BOR_CA_CHK_FOR_DATA_IN_HAL</t>
  </si>
  <si>
    <t>BOR_CA_FIN_CHK_FOR_DATA_IN_HAL</t>
  </si>
  <si>
    <t>Run query in FIN to obtain counts</t>
  </si>
  <si>
    <t>If counts do not agree, work with technical teams to determine if messages have been sent/received</t>
  </si>
  <si>
    <t>Tasks from pay sheet creation until deadline for correcting errors (email sent to SSC CA list)</t>
  </si>
  <si>
    <t>Utilize a Query of ACTUALS in FIN</t>
  </si>
  <si>
    <t>Utilize PSB Summary Query for Payrun GL Instance for HCM Info
same as 2.2 above</t>
  </si>
  <si>
    <t>Make corrections needed to prevent future occurance</t>
  </si>
  <si>
    <t>Create retro distribution to move items from suspense</t>
  </si>
  <si>
    <t>Review items posted to suspense
Suspense Combo and/or account 599500</t>
  </si>
  <si>
    <t>PSQuery</t>
  </si>
  <si>
    <t>BOR_CA_DIST_LINES_SUSPENSE
BOR_CA_CURRENT_SUSPENSE</t>
  </si>
  <si>
    <t>May need changes to DBT, position, and or job.</t>
  </si>
  <si>
    <t>Budget retro, direct retro or accounting adjustment</t>
  </si>
  <si>
    <r>
      <rPr>
        <sz val="10"/>
        <rFont val="Calibri"/>
        <family val="2"/>
        <scheme val="minor"/>
      </rPr>
      <t xml:space="preserve">All companies are on one report.
Enter pay run ID and leave default audit level as general audit.
Rerun until clean.
</t>
    </r>
    <r>
      <rPr>
        <sz val="10"/>
        <color rgb="FF0070C0"/>
        <rFont val="Calibri"/>
        <family val="2"/>
        <scheme val="minor"/>
      </rPr>
      <t xml:space="preserve">
Job Aid - 
CA109_03_01__Running_the_Predistribution_Audit_Report</t>
    </r>
  </si>
  <si>
    <t>If items in suspense, not salary, run query to breakout between appropriate PAY018 categories</t>
  </si>
  <si>
    <t>PSB Recon to HRA</t>
  </si>
  <si>
    <r>
      <t xml:space="preserve">51xxxx - 54xxxx
561000 - 565999
569xxx
</t>
    </r>
    <r>
      <rPr>
        <sz val="11"/>
        <rFont val="Calibri"/>
        <family val="2"/>
        <scheme val="minor"/>
      </rPr>
      <t>599500</t>
    </r>
    <r>
      <rPr>
        <sz val="11"/>
        <color theme="1"/>
        <rFont val="Calibri"/>
        <family val="2"/>
        <scheme val="minor"/>
      </rPr>
      <t xml:space="preserve">
723100
783100</t>
    </r>
  </si>
  <si>
    <t>132105
213xxx
224xxx -228xxx
234400
241100
251200
599500
less 552400</t>
  </si>
  <si>
    <t>221xxx - 223xxx
233600
UE tax to EE liab acct
599500</t>
  </si>
  <si>
    <t>552xxx - 554xxx
556xxx-558xxx
599500</t>
  </si>
  <si>
    <t>551xxx
555xxx
599500</t>
  </si>
  <si>
    <t>less 552400</t>
  </si>
  <si>
    <t>EE tax mapped to ER liability account</t>
  </si>
  <si>
    <t>SSC_CA_DIST_TAX_OR_TRAN</t>
  </si>
  <si>
    <t>UE Tax</t>
  </si>
  <si>
    <t>ER tax mapped to EE liability account</t>
  </si>
  <si>
    <t>SSC_CA_DIST_TAX_UE</t>
  </si>
  <si>
    <t>Total</t>
  </si>
  <si>
    <t>SSC_CA_599500</t>
  </si>
  <si>
    <t>difference</t>
  </si>
  <si>
    <t>See worksheets for information for accounts:
Recon
Ded Exp Acct
Ded Liab Acct
Tax Liab Acct</t>
  </si>
  <si>
    <t>Use Recon tab of this worksheet</t>
  </si>
  <si>
    <t>If difference for EE taxes, run query to identify EE taxes mapped to ER liability account</t>
  </si>
  <si>
    <t>If difference for ER taxes, run query to identify ER taxes mapped to EE liabiltiy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</si>
</sst>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5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5"/>
        <bgColor indexed="55"/>
      </patternFill>
    </fill>
    <fill>
      <patternFill patternType="lightUp">
        <bgColor theme="0" tint="-0.249977111117893"/>
      </patternFill>
    </fill>
    <fill>
      <patternFill patternType="solid">
        <fgColor rgb="FF91E47A"/>
        <bgColor indexed="64"/>
      </patternFill>
    </fill>
    <fill>
      <patternFill patternType="solid">
        <fgColor rgb="FFFFCC99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44" fontId="13" fillId="0" borderId="0" applyFont="0" applyFill="0" applyBorder="0" applyAlignment="0" applyProtection="0"/>
    <xf numFmtId="0" fontId="15" fillId="0" borderId="0"/>
    <xf numFmtId="0" fontId="16" fillId="10" borderId="7" applyNumberFormat="0" applyAlignment="0" applyProtection="0"/>
  </cellStyleXfs>
  <cellXfs count="86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1" fillId="0" borderId="0" xfId="1"/>
    <xf numFmtId="0" fontId="12" fillId="7" borderId="6" xfId="1" applyFont="1" applyFill="1" applyBorder="1"/>
    <xf numFmtId="14" fontId="11" fillId="0" borderId="0" xfId="1" applyNumberFormat="1"/>
    <xf numFmtId="14" fontId="0" fillId="0" borderId="0" xfId="0" applyNumberFormat="1"/>
    <xf numFmtId="0" fontId="12" fillId="7" borderId="6" xfId="0" applyFont="1" applyFill="1" applyBorder="1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44" fontId="0" fillId="0" borderId="1" xfId="2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top" wrapText="1"/>
    </xf>
    <xf numFmtId="44" fontId="16" fillId="10" borderId="7" xfId="4" applyNumberForma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" fillId="11" borderId="0" xfId="0" applyFont="1" applyFill="1" applyBorder="1" applyAlignment="1">
      <alignment horizontal="left" vertical="top"/>
    </xf>
    <xf numFmtId="0" fontId="1" fillId="11" borderId="0" xfId="0" applyFont="1" applyFill="1" applyAlignment="1">
      <alignment horizontal="left" vertical="top"/>
    </xf>
    <xf numFmtId="0" fontId="1" fillId="11" borderId="0" xfId="0" applyFont="1" applyFill="1" applyAlignment="1">
      <alignment horizontal="center" vertical="top"/>
    </xf>
    <xf numFmtId="0" fontId="1" fillId="11" borderId="0" xfId="0" applyFont="1" applyFill="1" applyBorder="1" applyAlignment="1">
      <alignment vertical="top" wrapText="1"/>
    </xf>
    <xf numFmtId="0" fontId="3" fillId="11" borderId="0" xfId="0" applyFont="1" applyFill="1" applyAlignment="1">
      <alignment horizontal="left" vertical="top" wrapText="1"/>
    </xf>
    <xf numFmtId="0" fontId="14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3" borderId="2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8" fillId="4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11" borderId="0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/>
    </xf>
    <xf numFmtId="0" fontId="17" fillId="0" borderId="0" xfId="0" applyFont="1" applyBorder="1" applyAlignment="1">
      <alignment vertical="center" wrapText="1"/>
    </xf>
    <xf numFmtId="14" fontId="18" fillId="0" borderId="0" xfId="3" applyNumberFormat="1" applyFont="1" applyBorder="1" applyAlignment="1">
      <alignment vertical="center" wrapText="1"/>
    </xf>
    <xf numFmtId="0" fontId="8" fillId="3" borderId="5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2" fillId="11" borderId="0" xfId="0" applyFont="1" applyFill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textRotation="90"/>
    </xf>
    <xf numFmtId="0" fontId="8" fillId="3" borderId="0" xfId="0" applyFont="1" applyFill="1" applyAlignment="1">
      <alignment horizontal="center" vertical="center" textRotation="90"/>
    </xf>
    <xf numFmtId="0" fontId="8" fillId="4" borderId="0" xfId="0" applyFont="1" applyFill="1" applyAlignment="1">
      <alignment horizontal="center" vertical="center" textRotation="90" wrapText="1"/>
    </xf>
    <xf numFmtId="0" fontId="8" fillId="4" borderId="0" xfId="0" applyFont="1" applyFill="1" applyAlignment="1">
      <alignment horizontal="center" vertical="center" textRotation="90"/>
    </xf>
    <xf numFmtId="0" fontId="8" fillId="5" borderId="0" xfId="0" applyFont="1" applyFill="1" applyAlignment="1">
      <alignment horizontal="left" vertical="center" textRotation="90" wrapText="1"/>
    </xf>
    <xf numFmtId="0" fontId="8" fillId="6" borderId="0" xfId="0" applyFont="1" applyFill="1" applyAlignment="1">
      <alignment horizontal="center" vertical="center" textRotation="90"/>
    </xf>
    <xf numFmtId="0" fontId="14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4" fontId="0" fillId="9" borderId="1" xfId="0" applyNumberFormat="1" applyFill="1" applyBorder="1" applyAlignment="1">
      <alignment vertical="center"/>
    </xf>
    <xf numFmtId="44" fontId="19" fillId="0" borderId="7" xfId="4" applyNumberFormat="1" applyFont="1" applyFill="1" applyAlignment="1" applyProtection="1">
      <alignment vertical="center"/>
      <protection locked="0"/>
    </xf>
    <xf numFmtId="44" fontId="0" fillId="0" borderId="0" xfId="2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44" fontId="16" fillId="10" borderId="7" xfId="4" applyNumberFormat="1" applyProtection="1">
      <protection locked="0"/>
    </xf>
    <xf numFmtId="44" fontId="0" fillId="0" borderId="8" xfId="0" applyNumberFormat="1" applyBorder="1" applyProtection="1">
      <protection locked="0"/>
    </xf>
    <xf numFmtId="44" fontId="16" fillId="10" borderId="9" xfId="2" applyFont="1" applyFill="1" applyBorder="1"/>
    <xf numFmtId="0" fontId="20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44" fontId="0" fillId="0" borderId="5" xfId="2" applyFont="1" applyBorder="1" applyProtection="1">
      <protection locked="0"/>
    </xf>
    <xf numFmtId="44" fontId="16" fillId="10" borderId="10" xfId="2" applyFont="1" applyFill="1" applyBorder="1"/>
    <xf numFmtId="44" fontId="16" fillId="10" borderId="11" xfId="2" applyFont="1" applyFill="1" applyBorder="1"/>
    <xf numFmtId="44" fontId="0" fillId="0" borderId="8" xfId="2" applyFont="1" applyBorder="1" applyProtection="1">
      <protection locked="0"/>
    </xf>
    <xf numFmtId="44" fontId="16" fillId="10" borderId="7" xfId="2" applyFont="1" applyFill="1" applyBorder="1" applyProtection="1">
      <protection locked="0"/>
    </xf>
    <xf numFmtId="0" fontId="16" fillId="10" borderId="7" xfId="4" applyProtection="1">
      <protection locked="0"/>
    </xf>
  </cellXfs>
  <cellStyles count="5">
    <cellStyle name="Currency" xfId="2" builtinId="4"/>
    <cellStyle name="Input" xfId="4" builtinId="20"/>
    <cellStyle name="Normal" xfId="0" builtinId="0"/>
    <cellStyle name="Normal 2" xfId="1" xr:uid="{00000000-0005-0000-0000-000004000000}"/>
    <cellStyle name="Normal 4" xfId="3" xr:uid="{00000000-0005-0000-0000-000005000000}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120" zoomScaleNormal="120" workbookViewId="0">
      <pane ySplit="1" topLeftCell="A11" activePane="bottomLeft" state="frozen"/>
      <selection pane="bottomLeft" activeCell="D21" sqref="D21"/>
    </sheetView>
  </sheetViews>
  <sheetFormatPr defaultColWidth="8.85546875" defaultRowHeight="12.75" x14ac:dyDescent="0.25"/>
  <cols>
    <col min="1" max="1" width="6" style="31" customWidth="1"/>
    <col min="2" max="2" width="5.7109375" style="31" customWidth="1"/>
    <col min="3" max="3" width="9.5703125" style="31" customWidth="1"/>
    <col min="4" max="4" width="29.5703125" style="43" customWidth="1"/>
    <col min="5" max="5" width="10.28515625" style="9" customWidth="1"/>
    <col min="6" max="6" width="8.7109375" style="31" customWidth="1"/>
    <col min="7" max="7" width="9.5703125" style="31" customWidth="1"/>
    <col min="8" max="8" width="24" style="31" customWidth="1"/>
    <col min="9" max="9" width="27.28515625" style="31" customWidth="1"/>
    <col min="10" max="10" width="27.7109375" style="43" customWidth="1"/>
    <col min="11" max="11" width="38.140625" style="43" customWidth="1"/>
    <col min="12" max="16384" width="8.85546875" style="31"/>
  </cols>
  <sheetData>
    <row r="1" spans="1:11" s="35" customFormat="1" ht="42.6" customHeight="1" x14ac:dyDescent="0.25">
      <c r="A1" s="11"/>
      <c r="B1" s="11" t="s">
        <v>0</v>
      </c>
      <c r="C1" s="11" t="s">
        <v>9</v>
      </c>
      <c r="D1" s="32" t="s">
        <v>1</v>
      </c>
      <c r="E1" s="11" t="s">
        <v>2</v>
      </c>
      <c r="F1" s="11" t="s">
        <v>3</v>
      </c>
      <c r="G1" s="11" t="s">
        <v>4</v>
      </c>
      <c r="H1" s="33" t="s">
        <v>5</v>
      </c>
      <c r="I1" s="34" t="s">
        <v>6</v>
      </c>
      <c r="J1" s="32" t="s">
        <v>40</v>
      </c>
      <c r="K1" s="32" t="s">
        <v>7</v>
      </c>
    </row>
    <row r="2" spans="1:11" s="38" customFormat="1" ht="15" customHeight="1" x14ac:dyDescent="0.25">
      <c r="A2" s="54" t="s">
        <v>10</v>
      </c>
      <c r="B2" s="36" t="s">
        <v>41</v>
      </c>
      <c r="C2" s="37"/>
      <c r="D2" s="37"/>
      <c r="E2" s="37"/>
      <c r="F2" s="37"/>
      <c r="G2" s="37"/>
      <c r="H2" s="37"/>
      <c r="I2" s="37"/>
      <c r="J2" s="48"/>
      <c r="K2" s="53"/>
    </row>
    <row r="3" spans="1:11" s="8" customFormat="1" ht="38.25" x14ac:dyDescent="0.25">
      <c r="A3" s="55"/>
      <c r="B3" s="8">
        <v>1</v>
      </c>
      <c r="C3" s="8" t="s">
        <v>10</v>
      </c>
      <c r="D3" s="7" t="s">
        <v>49</v>
      </c>
      <c r="E3" s="9" t="s">
        <v>8</v>
      </c>
      <c r="I3" s="19" t="s">
        <v>42</v>
      </c>
      <c r="J3" s="5" t="s">
        <v>12</v>
      </c>
      <c r="K3" s="3" t="s">
        <v>35</v>
      </c>
    </row>
    <row r="4" spans="1:11" s="8" customFormat="1" ht="55.15" customHeight="1" x14ac:dyDescent="0.25">
      <c r="A4" s="55"/>
      <c r="B4" s="8">
        <v>2</v>
      </c>
      <c r="C4" s="8" t="s">
        <v>10</v>
      </c>
      <c r="D4" s="6" t="s">
        <v>50</v>
      </c>
      <c r="E4" s="9" t="s">
        <v>8</v>
      </c>
      <c r="H4" s="6"/>
      <c r="I4" s="19" t="s">
        <v>15</v>
      </c>
      <c r="J4" s="5" t="s">
        <v>16</v>
      </c>
      <c r="K4" s="3" t="s">
        <v>18</v>
      </c>
    </row>
    <row r="5" spans="1:11" s="8" customFormat="1" ht="55.15" customHeight="1" x14ac:dyDescent="0.25">
      <c r="A5" s="55"/>
      <c r="B5" s="8">
        <v>3</v>
      </c>
      <c r="C5" s="8" t="s">
        <v>10</v>
      </c>
      <c r="D5" s="5" t="s">
        <v>488</v>
      </c>
      <c r="E5" s="9" t="s">
        <v>8</v>
      </c>
      <c r="I5" s="19" t="s">
        <v>15</v>
      </c>
      <c r="J5" s="1" t="s">
        <v>33</v>
      </c>
      <c r="K5" s="3"/>
    </row>
    <row r="6" spans="1:11" s="38" customFormat="1" ht="15" customHeight="1" x14ac:dyDescent="0.25">
      <c r="A6" s="56" t="s">
        <v>45</v>
      </c>
      <c r="B6" s="39" t="s">
        <v>498</v>
      </c>
      <c r="C6" s="39"/>
      <c r="D6" s="39"/>
      <c r="E6" s="39"/>
      <c r="F6" s="39"/>
      <c r="G6" s="39"/>
      <c r="H6" s="39"/>
      <c r="I6" s="39"/>
      <c r="J6" s="49"/>
      <c r="K6" s="49"/>
    </row>
    <row r="7" spans="1:11" s="8" customFormat="1" ht="106.5" customHeight="1" x14ac:dyDescent="0.25">
      <c r="A7" s="57"/>
      <c r="B7" s="8">
        <v>1</v>
      </c>
      <c r="C7" s="12" t="s">
        <v>43</v>
      </c>
      <c r="D7" s="5" t="s">
        <v>11</v>
      </c>
      <c r="E7" s="9" t="s">
        <v>8</v>
      </c>
      <c r="I7" s="19" t="s">
        <v>13</v>
      </c>
      <c r="J7" s="5" t="s">
        <v>14</v>
      </c>
      <c r="K7" s="3" t="s">
        <v>508</v>
      </c>
    </row>
    <row r="8" spans="1:11" s="8" customFormat="1" x14ac:dyDescent="0.25">
      <c r="A8" s="57"/>
      <c r="B8" s="8">
        <v>2</v>
      </c>
      <c r="C8" s="12"/>
      <c r="D8" s="5" t="s">
        <v>20</v>
      </c>
      <c r="E8" s="9" t="s">
        <v>8</v>
      </c>
      <c r="I8" s="5"/>
      <c r="J8" s="5"/>
      <c r="K8" s="3"/>
    </row>
    <row r="9" spans="1:11" s="8" customFormat="1" ht="55.15" customHeight="1" x14ac:dyDescent="0.25">
      <c r="A9" s="57"/>
      <c r="B9" s="8">
        <v>2.1</v>
      </c>
      <c r="C9" s="12" t="s">
        <v>43</v>
      </c>
      <c r="D9" s="5" t="s">
        <v>48</v>
      </c>
      <c r="E9" s="9" t="s">
        <v>8</v>
      </c>
      <c r="I9" s="19" t="s">
        <v>15</v>
      </c>
      <c r="J9" s="5" t="s">
        <v>16</v>
      </c>
      <c r="K9" s="3" t="s">
        <v>18</v>
      </c>
    </row>
    <row r="10" spans="1:11" s="8" customFormat="1" ht="55.15" customHeight="1" x14ac:dyDescent="0.25">
      <c r="A10" s="57"/>
      <c r="B10" s="8">
        <v>2.2000000000000002</v>
      </c>
      <c r="C10" s="12" t="s">
        <v>43</v>
      </c>
      <c r="D10" s="5" t="s">
        <v>47</v>
      </c>
      <c r="E10" s="9" t="s">
        <v>8</v>
      </c>
      <c r="I10" s="19" t="s">
        <v>15</v>
      </c>
      <c r="J10" s="1" t="s">
        <v>17</v>
      </c>
      <c r="K10" s="3" t="s">
        <v>19</v>
      </c>
    </row>
    <row r="11" spans="1:11" s="8" customFormat="1" x14ac:dyDescent="0.25">
      <c r="A11" s="57"/>
      <c r="D11" s="5"/>
      <c r="E11" s="9"/>
      <c r="I11" s="5"/>
      <c r="J11" s="5"/>
      <c r="K11" s="3"/>
    </row>
    <row r="12" spans="1:11" s="38" customFormat="1" ht="15" customHeight="1" x14ac:dyDescent="0.25">
      <c r="A12" s="58" t="s">
        <v>44</v>
      </c>
      <c r="B12" s="40" t="s">
        <v>28</v>
      </c>
      <c r="C12" s="40"/>
      <c r="D12" s="40"/>
      <c r="E12" s="40"/>
      <c r="F12" s="40"/>
      <c r="G12" s="40"/>
      <c r="H12" s="40"/>
      <c r="I12" s="40"/>
      <c r="J12" s="50"/>
      <c r="K12" s="50"/>
    </row>
    <row r="13" spans="1:11" ht="28.15" customHeight="1" x14ac:dyDescent="0.25">
      <c r="A13" s="58"/>
      <c r="B13" s="4">
        <v>1</v>
      </c>
      <c r="D13" s="7" t="s">
        <v>30</v>
      </c>
      <c r="E13" s="9" t="s">
        <v>8</v>
      </c>
    </row>
    <row r="14" spans="1:11" x14ac:dyDescent="0.25">
      <c r="A14" s="58"/>
      <c r="B14" s="4">
        <v>2</v>
      </c>
      <c r="D14" s="10" t="s">
        <v>26</v>
      </c>
      <c r="E14" s="9" t="s">
        <v>8</v>
      </c>
    </row>
    <row r="15" spans="1:11" s="8" customFormat="1" ht="51" x14ac:dyDescent="0.25">
      <c r="A15" s="58"/>
      <c r="B15" s="4">
        <v>2.1</v>
      </c>
      <c r="D15" s="5" t="s">
        <v>21</v>
      </c>
      <c r="E15" s="9" t="s">
        <v>8</v>
      </c>
      <c r="I15" s="19" t="s">
        <v>22</v>
      </c>
      <c r="J15" s="41" t="s">
        <v>23</v>
      </c>
      <c r="K15" s="6"/>
    </row>
    <row r="16" spans="1:11" s="8" customFormat="1" ht="71.45" customHeight="1" x14ac:dyDescent="0.25">
      <c r="A16" s="58"/>
      <c r="B16" s="4">
        <v>2.2000000000000002</v>
      </c>
      <c r="D16" s="5" t="s">
        <v>24</v>
      </c>
      <c r="E16" s="9" t="s">
        <v>8</v>
      </c>
      <c r="I16" s="19" t="s">
        <v>15</v>
      </c>
      <c r="J16" s="20" t="s">
        <v>36</v>
      </c>
      <c r="K16" s="6" t="s">
        <v>37</v>
      </c>
    </row>
    <row r="17" spans="1:11" ht="63.75" x14ac:dyDescent="0.25">
      <c r="A17" s="58"/>
      <c r="B17" s="4">
        <v>2.2999999999999998</v>
      </c>
      <c r="D17" s="42" t="s">
        <v>27</v>
      </c>
      <c r="E17" s="9" t="s">
        <v>8</v>
      </c>
      <c r="I17" s="31" t="s">
        <v>526</v>
      </c>
      <c r="K17" s="43" t="s">
        <v>525</v>
      </c>
    </row>
    <row r="18" spans="1:11" ht="38.25" x14ac:dyDescent="0.25">
      <c r="A18" s="58"/>
      <c r="B18" s="4"/>
      <c r="D18" s="42" t="s">
        <v>509</v>
      </c>
      <c r="I18" s="19" t="s">
        <v>15</v>
      </c>
      <c r="J18" s="43" t="s">
        <v>523</v>
      </c>
    </row>
    <row r="19" spans="1:11" ht="38.25" x14ac:dyDescent="0.25">
      <c r="A19" s="58"/>
      <c r="B19" s="4"/>
      <c r="D19" s="42" t="s">
        <v>527</v>
      </c>
      <c r="I19" s="19" t="s">
        <v>15</v>
      </c>
      <c r="J19" s="61" t="s">
        <v>518</v>
      </c>
    </row>
    <row r="20" spans="1:11" ht="38.25" x14ac:dyDescent="0.25">
      <c r="A20" s="58"/>
      <c r="B20" s="4"/>
      <c r="D20" s="42" t="s">
        <v>528</v>
      </c>
      <c r="I20" s="19" t="s">
        <v>15</v>
      </c>
      <c r="J20" s="61" t="s">
        <v>521</v>
      </c>
    </row>
    <row r="21" spans="1:11" ht="55.15" customHeight="1" x14ac:dyDescent="0.25">
      <c r="A21" s="58"/>
      <c r="B21" s="8">
        <v>3</v>
      </c>
      <c r="D21" s="6" t="s">
        <v>39</v>
      </c>
      <c r="E21" s="9" t="s">
        <v>8</v>
      </c>
    </row>
    <row r="22" spans="1:11" s="8" customFormat="1" ht="82.9" customHeight="1" x14ac:dyDescent="0.25">
      <c r="A22" s="58"/>
      <c r="B22" s="4">
        <v>3.1</v>
      </c>
      <c r="D22" s="5" t="s">
        <v>25</v>
      </c>
      <c r="E22" s="9" t="s">
        <v>8</v>
      </c>
      <c r="I22" s="19" t="s">
        <v>15</v>
      </c>
      <c r="J22" s="22" t="s">
        <v>34</v>
      </c>
      <c r="K22" s="22" t="s">
        <v>38</v>
      </c>
    </row>
    <row r="23" spans="1:11" s="8" customFormat="1" ht="25.5" x14ac:dyDescent="0.25">
      <c r="A23" s="58"/>
      <c r="B23" s="4">
        <v>4</v>
      </c>
      <c r="D23" s="5" t="s">
        <v>487</v>
      </c>
      <c r="E23" s="9" t="s">
        <v>8</v>
      </c>
      <c r="I23" s="19"/>
      <c r="J23" s="22"/>
      <c r="K23" s="2"/>
    </row>
    <row r="24" spans="1:11" s="8" customFormat="1" ht="38.25" x14ac:dyDescent="0.25">
      <c r="A24" s="58"/>
      <c r="B24" s="4">
        <v>4.0999999999999996</v>
      </c>
      <c r="D24" s="5" t="s">
        <v>485</v>
      </c>
      <c r="E24" s="9" t="s">
        <v>8</v>
      </c>
      <c r="I24" s="19"/>
      <c r="J24" s="22" t="s">
        <v>484</v>
      </c>
      <c r="K24" s="2"/>
    </row>
    <row r="25" spans="1:11" s="8" customFormat="1" x14ac:dyDescent="0.25">
      <c r="A25" s="58"/>
      <c r="B25" s="4">
        <v>4.2</v>
      </c>
      <c r="D25" s="5" t="s">
        <v>486</v>
      </c>
      <c r="E25" s="9" t="s">
        <v>8</v>
      </c>
      <c r="I25" s="19"/>
      <c r="J25" s="22" t="s">
        <v>483</v>
      </c>
      <c r="K25" s="2"/>
    </row>
    <row r="26" spans="1:11" s="8" customFormat="1" x14ac:dyDescent="0.25">
      <c r="A26" s="58"/>
      <c r="B26" s="25" t="s">
        <v>491</v>
      </c>
      <c r="C26" s="26"/>
      <c r="D26" s="44"/>
      <c r="E26" s="27"/>
      <c r="F26" s="26"/>
      <c r="G26" s="26"/>
      <c r="H26" s="26"/>
      <c r="I26" s="28"/>
      <c r="J26" s="51"/>
      <c r="K26" s="29"/>
    </row>
    <row r="27" spans="1:11" s="8" customFormat="1" ht="25.5" x14ac:dyDescent="0.25">
      <c r="A27" s="58"/>
      <c r="B27" s="4"/>
      <c r="D27" s="5" t="s">
        <v>492</v>
      </c>
      <c r="E27" s="9" t="s">
        <v>8</v>
      </c>
      <c r="I27" s="19"/>
      <c r="J27" s="22"/>
      <c r="K27" s="2"/>
    </row>
    <row r="28" spans="1:11" s="8" customFormat="1" ht="25.5" x14ac:dyDescent="0.25">
      <c r="A28" s="58"/>
      <c r="B28" s="4"/>
      <c r="D28" s="5" t="s">
        <v>493</v>
      </c>
      <c r="E28" s="9" t="s">
        <v>8</v>
      </c>
      <c r="I28" s="19" t="s">
        <v>15</v>
      </c>
      <c r="J28" s="22" t="s">
        <v>494</v>
      </c>
      <c r="K28" s="2"/>
    </row>
    <row r="29" spans="1:11" s="8" customFormat="1" ht="25.5" x14ac:dyDescent="0.25">
      <c r="A29" s="58"/>
      <c r="B29" s="4"/>
      <c r="D29" s="5" t="s">
        <v>496</v>
      </c>
      <c r="E29" s="9" t="s">
        <v>8</v>
      </c>
      <c r="I29" s="19"/>
      <c r="J29" s="22" t="s">
        <v>495</v>
      </c>
      <c r="K29" s="2"/>
    </row>
    <row r="30" spans="1:11" ht="38.25" x14ac:dyDescent="0.25">
      <c r="A30" s="58"/>
      <c r="D30" s="43" t="s">
        <v>497</v>
      </c>
      <c r="E30" s="9" t="s">
        <v>8</v>
      </c>
    </row>
    <row r="31" spans="1:11" s="38" customFormat="1" ht="15" customHeight="1" x14ac:dyDescent="0.25">
      <c r="A31" s="59" t="s">
        <v>46</v>
      </c>
      <c r="B31" s="45" t="s">
        <v>29</v>
      </c>
      <c r="C31" s="45"/>
      <c r="D31" s="45"/>
      <c r="E31" s="45"/>
      <c r="F31" s="45"/>
      <c r="G31" s="45"/>
      <c r="H31" s="45"/>
      <c r="I31" s="45"/>
      <c r="J31" s="52"/>
      <c r="K31" s="52"/>
    </row>
    <row r="32" spans="1:11" ht="77.45" customHeight="1" x14ac:dyDescent="0.25">
      <c r="A32" s="59"/>
      <c r="B32" s="4">
        <v>1</v>
      </c>
      <c r="D32" s="6" t="s">
        <v>31</v>
      </c>
      <c r="E32" s="9" t="s">
        <v>8</v>
      </c>
    </row>
    <row r="33" spans="1:11" x14ac:dyDescent="0.25">
      <c r="A33" s="59"/>
      <c r="B33" s="4">
        <v>2</v>
      </c>
      <c r="D33" s="6" t="s">
        <v>32</v>
      </c>
      <c r="E33" s="9" t="s">
        <v>8</v>
      </c>
      <c r="H33" s="43"/>
    </row>
    <row r="34" spans="1:11" s="8" customFormat="1" ht="63.75" x14ac:dyDescent="0.25">
      <c r="A34" s="59"/>
      <c r="B34" s="4">
        <v>3</v>
      </c>
      <c r="D34" s="5" t="s">
        <v>476</v>
      </c>
      <c r="E34" s="9" t="s">
        <v>8</v>
      </c>
      <c r="I34" s="5"/>
      <c r="J34" s="2"/>
      <c r="K34" s="2"/>
    </row>
    <row r="35" spans="1:11" ht="57" customHeight="1" x14ac:dyDescent="0.25">
      <c r="A35" s="59"/>
      <c r="B35" s="8">
        <v>3.1</v>
      </c>
      <c r="D35" s="6" t="s">
        <v>500</v>
      </c>
      <c r="E35" s="9" t="s">
        <v>8</v>
      </c>
      <c r="I35" s="19" t="s">
        <v>15</v>
      </c>
      <c r="J35" s="20" t="s">
        <v>36</v>
      </c>
      <c r="K35" s="6" t="s">
        <v>37</v>
      </c>
    </row>
    <row r="36" spans="1:11" x14ac:dyDescent="0.25">
      <c r="A36" s="59"/>
      <c r="B36" s="8">
        <v>3.2</v>
      </c>
      <c r="D36" s="6" t="s">
        <v>499</v>
      </c>
      <c r="E36" s="9" t="s">
        <v>8</v>
      </c>
    </row>
    <row r="37" spans="1:11" ht="38.25" x14ac:dyDescent="0.25">
      <c r="A37" s="59"/>
      <c r="B37" s="8">
        <v>4</v>
      </c>
      <c r="D37" s="43" t="s">
        <v>503</v>
      </c>
      <c r="E37" s="9" t="s">
        <v>8</v>
      </c>
      <c r="I37" s="46" t="s">
        <v>15</v>
      </c>
      <c r="J37" s="46" t="s">
        <v>504</v>
      </c>
      <c r="K37" s="47" t="s">
        <v>505</v>
      </c>
    </row>
    <row r="38" spans="1:11" ht="25.5" x14ac:dyDescent="0.25">
      <c r="A38" s="59"/>
      <c r="B38" s="8">
        <v>4.0999999999999996</v>
      </c>
      <c r="D38" s="43" t="s">
        <v>501</v>
      </c>
      <c r="E38" s="9" t="s">
        <v>8</v>
      </c>
      <c r="K38" s="43" t="s">
        <v>506</v>
      </c>
    </row>
    <row r="39" spans="1:11" ht="25.5" x14ac:dyDescent="0.25">
      <c r="A39" s="59"/>
      <c r="B39" s="8">
        <v>4.2</v>
      </c>
      <c r="D39" s="43" t="s">
        <v>502</v>
      </c>
      <c r="E39" s="9" t="s">
        <v>8</v>
      </c>
      <c r="K39" s="43" t="s">
        <v>507</v>
      </c>
    </row>
    <row r="40" spans="1:11" x14ac:dyDescent="0.25">
      <c r="B40" s="8"/>
    </row>
    <row r="41" spans="1:11" x14ac:dyDescent="0.25">
      <c r="B41" s="8"/>
    </row>
    <row r="42" spans="1:11" x14ac:dyDescent="0.25">
      <c r="B42" s="8"/>
    </row>
    <row r="43" spans="1:11" x14ac:dyDescent="0.25">
      <c r="B43" s="8"/>
    </row>
    <row r="44" spans="1:11" x14ac:dyDescent="0.25">
      <c r="B44" s="8"/>
    </row>
    <row r="45" spans="1:11" x14ac:dyDescent="0.25">
      <c r="B45" s="8"/>
    </row>
    <row r="46" spans="1:11" x14ac:dyDescent="0.25">
      <c r="B46" s="8"/>
    </row>
    <row r="47" spans="1:11" x14ac:dyDescent="0.25">
      <c r="B47" s="8"/>
    </row>
    <row r="48" spans="1:11" x14ac:dyDescent="0.25">
      <c r="B48" s="8"/>
    </row>
    <row r="49" spans="2:2" x14ac:dyDescent="0.25">
      <c r="B49" s="8"/>
    </row>
    <row r="50" spans="2:2" x14ac:dyDescent="0.25">
      <c r="B50" s="8"/>
    </row>
  </sheetData>
  <mergeCells count="4">
    <mergeCell ref="A2:A5"/>
    <mergeCell ref="A6:A11"/>
    <mergeCell ref="A12:A30"/>
    <mergeCell ref="A31:A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5"/>
  <sheetViews>
    <sheetView workbookViewId="0">
      <selection activeCell="I7" sqref="I7"/>
    </sheetView>
  </sheetViews>
  <sheetFormatPr defaultColWidth="8.85546875" defaultRowHeight="15" x14ac:dyDescent="0.25"/>
  <cols>
    <col min="1" max="1" width="26.7109375" style="61" bestFit="1" customWidth="1"/>
    <col min="2" max="4" width="18.7109375" style="61" customWidth="1"/>
    <col min="5" max="5" width="17.28515625" style="61" bestFit="1" customWidth="1"/>
    <col min="6" max="6" width="20.28515625" style="61" customWidth="1"/>
    <col min="7" max="8" width="11.5703125" style="61" bestFit="1" customWidth="1"/>
    <col min="9" max="9" width="11.5703125" style="61" customWidth="1"/>
    <col min="10" max="10" width="6.140625" style="61" bestFit="1" customWidth="1"/>
    <col min="11" max="13" width="12.28515625" style="61" bestFit="1" customWidth="1"/>
    <col min="14" max="16384" width="8.85546875" style="61"/>
  </cols>
  <sheetData>
    <row r="2" spans="1:5" ht="15" customHeight="1" x14ac:dyDescent="0.25">
      <c r="A2" s="62"/>
      <c r="B2" s="63" t="s">
        <v>23</v>
      </c>
      <c r="C2" s="60" t="s">
        <v>477</v>
      </c>
      <c r="D2" s="60"/>
      <c r="E2" s="30"/>
    </row>
    <row r="3" spans="1:5" s="66" customFormat="1" x14ac:dyDescent="0.25">
      <c r="A3" s="62"/>
      <c r="B3" s="63"/>
      <c r="C3" s="64" t="s">
        <v>510</v>
      </c>
      <c r="D3" s="64" t="s">
        <v>478</v>
      </c>
      <c r="E3" s="65" t="s">
        <v>479</v>
      </c>
    </row>
    <row r="4" spans="1:5" x14ac:dyDescent="0.25">
      <c r="A4" s="67" t="s">
        <v>480</v>
      </c>
      <c r="B4" s="68"/>
      <c r="C4" s="68"/>
      <c r="D4" s="68"/>
      <c r="E4" s="68"/>
    </row>
    <row r="5" spans="1:5" ht="94.5" customHeight="1" x14ac:dyDescent="0.25">
      <c r="A5" s="67" t="s">
        <v>51</v>
      </c>
      <c r="B5" s="23"/>
      <c r="C5" s="21">
        <f>+D24</f>
        <v>0</v>
      </c>
      <c r="D5" s="69" t="s">
        <v>511</v>
      </c>
      <c r="E5" s="70">
        <f t="shared" ref="E5:E10" si="0">B5-C5</f>
        <v>0</v>
      </c>
    </row>
    <row r="6" spans="1:5" x14ac:dyDescent="0.25">
      <c r="A6" s="67" t="s">
        <v>52</v>
      </c>
      <c r="B6" s="23"/>
      <c r="C6" s="71">
        <f>+D26</f>
        <v>0</v>
      </c>
      <c r="D6" s="67">
        <v>229100</v>
      </c>
      <c r="E6" s="70">
        <f t="shared" si="0"/>
        <v>0</v>
      </c>
    </row>
    <row r="7" spans="1:5" ht="120" x14ac:dyDescent="0.25">
      <c r="A7" s="67" t="s">
        <v>53</v>
      </c>
      <c r="B7" s="23"/>
      <c r="C7" s="21">
        <f>D36</f>
        <v>0</v>
      </c>
      <c r="D7" s="69" t="s">
        <v>512</v>
      </c>
      <c r="E7" s="70">
        <f t="shared" si="0"/>
        <v>0</v>
      </c>
    </row>
    <row r="8" spans="1:5" ht="75" x14ac:dyDescent="0.25">
      <c r="A8" s="67" t="s">
        <v>54</v>
      </c>
      <c r="B8" s="23"/>
      <c r="C8" s="71">
        <f>+D42</f>
        <v>0</v>
      </c>
      <c r="D8" s="69" t="s">
        <v>513</v>
      </c>
      <c r="E8" s="70">
        <f t="shared" si="0"/>
        <v>0</v>
      </c>
    </row>
    <row r="9" spans="1:5" ht="45" x14ac:dyDescent="0.25">
      <c r="A9" s="67" t="s">
        <v>55</v>
      </c>
      <c r="B9" s="23"/>
      <c r="C9" s="21">
        <f>+D47</f>
        <v>0</v>
      </c>
      <c r="D9" s="69" t="s">
        <v>514</v>
      </c>
      <c r="E9" s="70">
        <f t="shared" si="0"/>
        <v>0</v>
      </c>
    </row>
    <row r="10" spans="1:5" ht="45" x14ac:dyDescent="0.25">
      <c r="A10" s="67" t="s">
        <v>56</v>
      </c>
      <c r="B10" s="23"/>
      <c r="C10" s="21">
        <f>+D52</f>
        <v>0</v>
      </c>
      <c r="D10" s="69" t="s">
        <v>515</v>
      </c>
      <c r="E10" s="70">
        <f t="shared" si="0"/>
        <v>0</v>
      </c>
    </row>
    <row r="11" spans="1:5" x14ac:dyDescent="0.25">
      <c r="A11" s="67" t="s">
        <v>481</v>
      </c>
      <c r="B11" s="68"/>
      <c r="C11" s="68"/>
      <c r="D11" s="68"/>
      <c r="E11" s="68"/>
    </row>
    <row r="12" spans="1:5" x14ac:dyDescent="0.25">
      <c r="A12" s="67" t="s">
        <v>482</v>
      </c>
      <c r="B12" s="68"/>
      <c r="C12" s="68"/>
      <c r="D12" s="68"/>
      <c r="E12" s="68"/>
    </row>
    <row r="13" spans="1:5" x14ac:dyDescent="0.25">
      <c r="C13" s="72"/>
    </row>
    <row r="14" spans="1:5" x14ac:dyDescent="0.25">
      <c r="C14" s="72"/>
    </row>
    <row r="15" spans="1:5" x14ac:dyDescent="0.25">
      <c r="C15" s="73"/>
    </row>
    <row r="16" spans="1:5" ht="30" x14ac:dyDescent="0.25">
      <c r="B16" s="61" t="s">
        <v>489</v>
      </c>
      <c r="C16" s="61" t="s">
        <v>490</v>
      </c>
      <c r="D16" s="74" t="s">
        <v>36</v>
      </c>
    </row>
    <row r="17" spans="1:4" x14ac:dyDescent="0.25">
      <c r="A17"/>
      <c r="B17"/>
      <c r="C17"/>
      <c r="D17"/>
    </row>
    <row r="18" spans="1:4" x14ac:dyDescent="0.25">
      <c r="B18" s="61">
        <v>510000</v>
      </c>
      <c r="C18" s="61">
        <v>549999</v>
      </c>
      <c r="D18" s="75"/>
    </row>
    <row r="19" spans="1:4" x14ac:dyDescent="0.25">
      <c r="B19" s="61">
        <v>561000</v>
      </c>
      <c r="C19" s="61">
        <v>565999</v>
      </c>
      <c r="D19" s="75"/>
    </row>
    <row r="20" spans="1:4" x14ac:dyDescent="0.25">
      <c r="B20" s="61">
        <v>569000</v>
      </c>
      <c r="C20" s="61">
        <v>569999</v>
      </c>
      <c r="D20" s="75"/>
    </row>
    <row r="21" spans="1:4" x14ac:dyDescent="0.25">
      <c r="B21" s="24">
        <v>599500</v>
      </c>
      <c r="D21" s="75"/>
    </row>
    <row r="22" spans="1:4" x14ac:dyDescent="0.25">
      <c r="B22" s="61">
        <v>723100</v>
      </c>
      <c r="D22" s="75"/>
    </row>
    <row r="23" spans="1:4" x14ac:dyDescent="0.25">
      <c r="B23" s="61">
        <v>783100</v>
      </c>
      <c r="D23" s="75">
        <v>0</v>
      </c>
    </row>
    <row r="24" spans="1:4" ht="15.75" thickBot="1" x14ac:dyDescent="0.3">
      <c r="D24" s="76">
        <f>SUM(D18:D23)</f>
        <v>0</v>
      </c>
    </row>
    <row r="25" spans="1:4" ht="15.75" thickTop="1" x14ac:dyDescent="0.25">
      <c r="D25" s="72"/>
    </row>
    <row r="26" spans="1:4" customFormat="1" ht="15.75" thickBot="1" x14ac:dyDescent="0.3">
      <c r="A26" s="61"/>
      <c r="B26" s="61">
        <v>229100</v>
      </c>
      <c r="D26" s="77"/>
    </row>
    <row r="27" spans="1:4" customFormat="1" ht="15.75" thickTop="1" x14ac:dyDescent="0.25">
      <c r="A27" s="61"/>
    </row>
    <row r="28" spans="1:4" x14ac:dyDescent="0.25">
      <c r="B28" s="61">
        <v>132105</v>
      </c>
      <c r="D28" s="75"/>
    </row>
    <row r="29" spans="1:4" x14ac:dyDescent="0.25">
      <c r="B29" s="61">
        <v>213000</v>
      </c>
      <c r="C29" s="61">
        <v>213999</v>
      </c>
      <c r="D29" s="75"/>
    </row>
    <row r="30" spans="1:4" x14ac:dyDescent="0.25">
      <c r="B30" s="61">
        <v>224000</v>
      </c>
      <c r="C30" s="61">
        <v>228999</v>
      </c>
      <c r="D30" s="75"/>
    </row>
    <row r="31" spans="1:4" x14ac:dyDescent="0.25">
      <c r="B31" s="61">
        <v>234400</v>
      </c>
      <c r="D31" s="75"/>
    </row>
    <row r="32" spans="1:4" x14ac:dyDescent="0.25">
      <c r="B32" s="61">
        <v>241100</v>
      </c>
      <c r="D32" s="75"/>
    </row>
    <row r="33" spans="2:7" x14ac:dyDescent="0.25">
      <c r="B33" s="61">
        <v>251200</v>
      </c>
      <c r="D33" s="75"/>
    </row>
    <row r="34" spans="2:7" x14ac:dyDescent="0.25">
      <c r="B34" s="78">
        <v>599500</v>
      </c>
      <c r="D34" s="75"/>
    </row>
    <row r="35" spans="2:7" x14ac:dyDescent="0.25">
      <c r="B35" s="79" t="s">
        <v>516</v>
      </c>
      <c r="D35" s="75"/>
    </row>
    <row r="36" spans="2:7" x14ac:dyDescent="0.25">
      <c r="D36" s="80">
        <f>SUM(D28:D35)</f>
        <v>0</v>
      </c>
    </row>
    <row r="37" spans="2:7" x14ac:dyDescent="0.25">
      <c r="D37" s="72"/>
    </row>
    <row r="38" spans="2:7" x14ac:dyDescent="0.25">
      <c r="B38" s="61">
        <v>221000</v>
      </c>
      <c r="C38" s="61">
        <v>223999</v>
      </c>
      <c r="D38" s="81"/>
    </row>
    <row r="39" spans="2:7" x14ac:dyDescent="0.25">
      <c r="B39" s="61">
        <v>233600</v>
      </c>
      <c r="D39" s="81"/>
      <c r="E39" s="61" t="s">
        <v>517</v>
      </c>
      <c r="G39" s="61" t="s">
        <v>518</v>
      </c>
    </row>
    <row r="40" spans="2:7" x14ac:dyDescent="0.25">
      <c r="B40" s="61" t="s">
        <v>519</v>
      </c>
      <c r="D40" s="81"/>
      <c r="E40" s="61" t="s">
        <v>520</v>
      </c>
      <c r="G40" s="61" t="s">
        <v>521</v>
      </c>
    </row>
    <row r="41" spans="2:7" x14ac:dyDescent="0.25">
      <c r="B41" s="78">
        <v>599500</v>
      </c>
      <c r="D41" s="82"/>
    </row>
    <row r="42" spans="2:7" ht="15.75" thickBot="1" x14ac:dyDescent="0.3">
      <c r="D42" s="83">
        <f>SUM(D38:D41)</f>
        <v>0</v>
      </c>
    </row>
    <row r="43" spans="2:7" ht="15.75" thickTop="1" x14ac:dyDescent="0.25">
      <c r="D43" s="72"/>
    </row>
    <row r="44" spans="2:7" x14ac:dyDescent="0.25">
      <c r="B44" s="61">
        <v>552000</v>
      </c>
      <c r="C44" s="61">
        <v>554999</v>
      </c>
      <c r="D44" s="75"/>
    </row>
    <row r="45" spans="2:7" x14ac:dyDescent="0.25">
      <c r="B45" s="61">
        <v>556000</v>
      </c>
      <c r="C45" s="61">
        <v>558999</v>
      </c>
      <c r="D45" s="75">
        <v>0</v>
      </c>
    </row>
    <row r="46" spans="2:7" x14ac:dyDescent="0.25">
      <c r="B46" s="78">
        <v>599500</v>
      </c>
      <c r="D46" s="75"/>
    </row>
    <row r="47" spans="2:7" ht="15.75" thickBot="1" x14ac:dyDescent="0.3">
      <c r="D47" s="83">
        <f>SUM(D44:D46)</f>
        <v>0</v>
      </c>
    </row>
    <row r="48" spans="2:7" ht="15.75" thickTop="1" x14ac:dyDescent="0.25">
      <c r="D48" s="72"/>
    </row>
    <row r="49" spans="2:6" x14ac:dyDescent="0.25">
      <c r="B49" s="61">
        <v>551000</v>
      </c>
      <c r="C49" s="61">
        <v>551999</v>
      </c>
      <c r="D49" s="84"/>
    </row>
    <row r="50" spans="2:6" x14ac:dyDescent="0.25">
      <c r="B50" s="61">
        <v>555000</v>
      </c>
      <c r="C50" s="61">
        <v>555999</v>
      </c>
      <c r="D50" s="85"/>
    </row>
    <row r="51" spans="2:6" x14ac:dyDescent="0.25">
      <c r="B51" s="78">
        <v>599500</v>
      </c>
      <c r="D51" s="85"/>
    </row>
    <row r="52" spans="2:6" ht="15.75" thickBot="1" x14ac:dyDescent="0.3">
      <c r="D52" s="83">
        <f>SUM(D49:D51)</f>
        <v>0</v>
      </c>
    </row>
    <row r="53" spans="2:6" ht="15.75" thickTop="1" x14ac:dyDescent="0.25"/>
    <row r="54" spans="2:6" x14ac:dyDescent="0.25">
      <c r="B54" s="61">
        <v>599500</v>
      </c>
      <c r="D54" s="75"/>
      <c r="E54" s="61" t="s">
        <v>522</v>
      </c>
      <c r="F54" s="61" t="s">
        <v>523</v>
      </c>
    </row>
    <row r="55" spans="2:6" x14ac:dyDescent="0.25">
      <c r="B55" s="61" t="s">
        <v>524</v>
      </c>
      <c r="D55" s="73">
        <f>+D21+D34+D41+D46+D51-D54</f>
        <v>0</v>
      </c>
    </row>
  </sheetData>
  <mergeCells count="3">
    <mergeCell ref="A2:A3"/>
    <mergeCell ref="B2:B3"/>
    <mergeCell ref="C2:D2"/>
  </mergeCells>
  <conditionalFormatting sqref="E5:E10">
    <cfRule type="cellIs" dxfId="0" priority="1" operator="notEqual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8" t="s">
        <v>475</v>
      </c>
    </row>
    <row r="2" spans="1:7" ht="15.75" thickBot="1" x14ac:dyDescent="0.3">
      <c r="A2" s="18"/>
    </row>
    <row r="3" spans="1:7" ht="16.5" thickTop="1" thickBot="1" x14ac:dyDescent="0.3">
      <c r="A3" s="14" t="s">
        <v>57</v>
      </c>
      <c r="B3" s="14" t="s">
        <v>58</v>
      </c>
      <c r="C3" s="14" t="s">
        <v>59</v>
      </c>
      <c r="D3" s="14" t="s">
        <v>60</v>
      </c>
      <c r="E3" s="14" t="s">
        <v>61</v>
      </c>
      <c r="F3" s="14" t="s">
        <v>62</v>
      </c>
      <c r="G3" s="14" t="s">
        <v>63</v>
      </c>
    </row>
    <row r="4" spans="1:7" ht="15.75" thickTop="1" x14ac:dyDescent="0.25">
      <c r="A4" s="13" t="s">
        <v>64</v>
      </c>
      <c r="B4" s="13" t="s">
        <v>65</v>
      </c>
      <c r="C4" s="15">
        <v>367</v>
      </c>
      <c r="D4" s="13" t="s">
        <v>66</v>
      </c>
      <c r="E4" s="13"/>
      <c r="F4" s="13" t="s">
        <v>67</v>
      </c>
      <c r="G4" s="13" t="s">
        <v>68</v>
      </c>
    </row>
    <row r="5" spans="1:7" x14ac:dyDescent="0.25">
      <c r="A5" s="13" t="s">
        <v>64</v>
      </c>
      <c r="B5" s="13" t="s">
        <v>65</v>
      </c>
      <c r="C5" s="15">
        <v>367</v>
      </c>
      <c r="D5" s="13" t="s">
        <v>66</v>
      </c>
      <c r="E5" s="13"/>
      <c r="F5" s="13" t="s">
        <v>69</v>
      </c>
      <c r="G5" s="13" t="s">
        <v>68</v>
      </c>
    </row>
    <row r="6" spans="1:7" x14ac:dyDescent="0.25">
      <c r="A6" s="13" t="s">
        <v>64</v>
      </c>
      <c r="B6" s="13" t="s">
        <v>70</v>
      </c>
      <c r="C6" s="15">
        <v>367</v>
      </c>
      <c r="D6" s="13" t="s">
        <v>66</v>
      </c>
      <c r="E6" s="13"/>
      <c r="F6" s="13" t="s">
        <v>71</v>
      </c>
      <c r="G6" s="13" t="s">
        <v>68</v>
      </c>
    </row>
    <row r="7" spans="1:7" x14ac:dyDescent="0.25">
      <c r="A7" s="13" t="s">
        <v>64</v>
      </c>
      <c r="B7" s="13" t="s">
        <v>70</v>
      </c>
      <c r="C7" s="15">
        <v>367</v>
      </c>
      <c r="D7" s="13" t="s">
        <v>66</v>
      </c>
      <c r="E7" s="13"/>
      <c r="F7" s="13" t="s">
        <v>72</v>
      </c>
      <c r="G7" s="13" t="s">
        <v>68</v>
      </c>
    </row>
    <row r="8" spans="1:7" x14ac:dyDescent="0.25">
      <c r="A8" s="13" t="s">
        <v>64</v>
      </c>
      <c r="B8" s="13" t="s">
        <v>73</v>
      </c>
      <c r="C8" s="15">
        <v>367</v>
      </c>
      <c r="D8" s="13" t="s">
        <v>74</v>
      </c>
      <c r="E8" s="13"/>
      <c r="F8" s="13" t="s">
        <v>75</v>
      </c>
      <c r="G8" s="13" t="s">
        <v>76</v>
      </c>
    </row>
    <row r="9" spans="1:7" x14ac:dyDescent="0.25">
      <c r="A9" s="13" t="s">
        <v>64</v>
      </c>
      <c r="B9" s="13" t="s">
        <v>73</v>
      </c>
      <c r="C9" s="15">
        <v>367</v>
      </c>
      <c r="D9" s="13" t="s">
        <v>66</v>
      </c>
      <c r="E9" s="13"/>
      <c r="F9" s="13" t="s">
        <v>77</v>
      </c>
      <c r="G9" s="13" t="s">
        <v>76</v>
      </c>
    </row>
    <row r="10" spans="1:7" x14ac:dyDescent="0.25">
      <c r="A10" s="13" t="s">
        <v>64</v>
      </c>
      <c r="B10" s="13" t="s">
        <v>73</v>
      </c>
      <c r="C10" s="15">
        <v>367</v>
      </c>
      <c r="D10" s="13" t="s">
        <v>66</v>
      </c>
      <c r="E10" s="13"/>
      <c r="F10" s="13" t="s">
        <v>78</v>
      </c>
      <c r="G10" s="13" t="s">
        <v>76</v>
      </c>
    </row>
    <row r="11" spans="1:7" x14ac:dyDescent="0.25">
      <c r="A11" s="13" t="s">
        <v>64</v>
      </c>
      <c r="B11" s="13" t="s">
        <v>79</v>
      </c>
      <c r="C11" s="15">
        <v>367</v>
      </c>
      <c r="D11" s="13" t="s">
        <v>74</v>
      </c>
      <c r="E11" s="13"/>
      <c r="F11" s="13" t="s">
        <v>80</v>
      </c>
      <c r="G11" s="13" t="s">
        <v>76</v>
      </c>
    </row>
    <row r="12" spans="1:7" x14ac:dyDescent="0.25">
      <c r="A12" s="13" t="s">
        <v>64</v>
      </c>
      <c r="B12" s="13" t="s">
        <v>79</v>
      </c>
      <c r="C12" s="15">
        <v>367</v>
      </c>
      <c r="D12" s="13" t="s">
        <v>74</v>
      </c>
      <c r="E12" s="13"/>
      <c r="F12" s="13" t="s">
        <v>81</v>
      </c>
      <c r="G12" s="13" t="s">
        <v>76</v>
      </c>
    </row>
    <row r="13" spans="1:7" x14ac:dyDescent="0.25">
      <c r="A13" s="13" t="s">
        <v>64</v>
      </c>
      <c r="B13" s="13" t="s">
        <v>79</v>
      </c>
      <c r="C13" s="15">
        <v>367</v>
      </c>
      <c r="D13" s="13" t="s">
        <v>74</v>
      </c>
      <c r="E13" s="13"/>
      <c r="F13" s="13" t="s">
        <v>82</v>
      </c>
      <c r="G13" s="13" t="s">
        <v>76</v>
      </c>
    </row>
    <row r="14" spans="1:7" x14ac:dyDescent="0.25">
      <c r="A14" s="13" t="s">
        <v>64</v>
      </c>
      <c r="B14" s="13" t="s">
        <v>83</v>
      </c>
      <c r="C14" s="15">
        <v>367</v>
      </c>
      <c r="D14" s="13" t="s">
        <v>74</v>
      </c>
      <c r="E14" s="13"/>
      <c r="F14" s="13" t="s">
        <v>84</v>
      </c>
      <c r="G14" s="13" t="s">
        <v>76</v>
      </c>
    </row>
    <row r="15" spans="1:7" x14ac:dyDescent="0.25">
      <c r="A15" s="13" t="s">
        <v>64</v>
      </c>
      <c r="B15" s="13" t="s">
        <v>83</v>
      </c>
      <c r="C15" s="15">
        <v>367</v>
      </c>
      <c r="D15" s="13" t="s">
        <v>85</v>
      </c>
      <c r="E15" s="13"/>
      <c r="F15" s="13" t="s">
        <v>86</v>
      </c>
      <c r="G15" s="13" t="s">
        <v>76</v>
      </c>
    </row>
    <row r="16" spans="1:7" x14ac:dyDescent="0.25">
      <c r="A16" s="13" t="s">
        <v>64</v>
      </c>
      <c r="B16" s="13" t="s">
        <v>87</v>
      </c>
      <c r="C16" s="15">
        <v>367</v>
      </c>
      <c r="D16" s="13" t="s">
        <v>74</v>
      </c>
      <c r="E16" s="13"/>
      <c r="F16" s="13" t="s">
        <v>88</v>
      </c>
      <c r="G16" s="13" t="s">
        <v>76</v>
      </c>
    </row>
    <row r="17" spans="1:7" x14ac:dyDescent="0.25">
      <c r="A17" s="13" t="s">
        <v>64</v>
      </c>
      <c r="B17" s="13" t="s">
        <v>87</v>
      </c>
      <c r="C17" s="15">
        <v>367</v>
      </c>
      <c r="D17" s="13" t="s">
        <v>85</v>
      </c>
      <c r="E17" s="13"/>
      <c r="F17" s="13" t="s">
        <v>89</v>
      </c>
      <c r="G17" s="13" t="s">
        <v>76</v>
      </c>
    </row>
    <row r="18" spans="1:7" x14ac:dyDescent="0.25">
      <c r="A18" s="13" t="s">
        <v>64</v>
      </c>
      <c r="B18" s="13" t="s">
        <v>90</v>
      </c>
      <c r="C18" s="15">
        <v>367</v>
      </c>
      <c r="D18" s="13" t="s">
        <v>74</v>
      </c>
      <c r="E18" s="13"/>
      <c r="F18" s="13" t="s">
        <v>91</v>
      </c>
      <c r="G18" s="13" t="s">
        <v>76</v>
      </c>
    </row>
    <row r="19" spans="1:7" x14ac:dyDescent="0.25">
      <c r="A19" s="13" t="s">
        <v>64</v>
      </c>
      <c r="B19" s="13" t="s">
        <v>90</v>
      </c>
      <c r="C19" s="15">
        <v>367</v>
      </c>
      <c r="D19" s="13" t="s">
        <v>85</v>
      </c>
      <c r="E19" s="13"/>
      <c r="F19" s="13" t="s">
        <v>92</v>
      </c>
      <c r="G19" s="13" t="s">
        <v>76</v>
      </c>
    </row>
    <row r="20" spans="1:7" x14ac:dyDescent="0.25">
      <c r="A20" s="13" t="s">
        <v>64</v>
      </c>
      <c r="B20" s="13" t="s">
        <v>90</v>
      </c>
      <c r="C20" s="15">
        <v>367</v>
      </c>
      <c r="D20" s="13" t="s">
        <v>85</v>
      </c>
      <c r="E20" s="13"/>
      <c r="F20" s="13" t="s">
        <v>93</v>
      </c>
      <c r="G20" s="13" t="s">
        <v>76</v>
      </c>
    </row>
    <row r="21" spans="1:7" x14ac:dyDescent="0.25">
      <c r="A21" s="13" t="s">
        <v>64</v>
      </c>
      <c r="B21" s="13" t="s">
        <v>90</v>
      </c>
      <c r="C21" s="15">
        <v>367</v>
      </c>
      <c r="D21" s="13" t="s">
        <v>85</v>
      </c>
      <c r="E21" s="13"/>
      <c r="F21" s="13" t="s">
        <v>94</v>
      </c>
      <c r="G21" s="13" t="s">
        <v>76</v>
      </c>
    </row>
    <row r="22" spans="1:7" x14ac:dyDescent="0.25">
      <c r="A22" s="13" t="s">
        <v>64</v>
      </c>
      <c r="B22" s="13" t="s">
        <v>95</v>
      </c>
      <c r="C22" s="15">
        <v>367</v>
      </c>
      <c r="D22" s="13" t="s">
        <v>74</v>
      </c>
      <c r="E22" s="13"/>
      <c r="F22" s="13" t="s">
        <v>96</v>
      </c>
      <c r="G22" s="13" t="s">
        <v>76</v>
      </c>
    </row>
    <row r="23" spans="1:7" x14ac:dyDescent="0.25">
      <c r="A23" s="13" t="s">
        <v>64</v>
      </c>
      <c r="B23" s="13" t="s">
        <v>95</v>
      </c>
      <c r="C23" s="15">
        <v>367</v>
      </c>
      <c r="D23" s="13" t="s">
        <v>85</v>
      </c>
      <c r="E23" s="13"/>
      <c r="F23" s="13" t="s">
        <v>97</v>
      </c>
      <c r="G23" s="13" t="s">
        <v>76</v>
      </c>
    </row>
    <row r="24" spans="1:7" x14ac:dyDescent="0.25">
      <c r="A24" s="13" t="s">
        <v>64</v>
      </c>
      <c r="B24" s="13" t="s">
        <v>98</v>
      </c>
      <c r="C24" s="15">
        <v>367</v>
      </c>
      <c r="D24" s="13" t="s">
        <v>74</v>
      </c>
      <c r="E24" s="13"/>
      <c r="F24" s="13" t="s">
        <v>99</v>
      </c>
      <c r="G24" s="13" t="s">
        <v>76</v>
      </c>
    </row>
    <row r="25" spans="1:7" x14ac:dyDescent="0.25">
      <c r="A25" s="13" t="s">
        <v>64</v>
      </c>
      <c r="B25" s="13" t="s">
        <v>98</v>
      </c>
      <c r="C25" s="15">
        <v>367</v>
      </c>
      <c r="D25" s="13" t="s">
        <v>85</v>
      </c>
      <c r="E25" s="13"/>
      <c r="F25" s="13" t="s">
        <v>100</v>
      </c>
      <c r="G25" s="13" t="s">
        <v>76</v>
      </c>
    </row>
    <row r="26" spans="1:7" x14ac:dyDescent="0.25">
      <c r="A26" s="13" t="s">
        <v>64</v>
      </c>
      <c r="B26" s="13" t="s">
        <v>101</v>
      </c>
      <c r="C26" s="15">
        <v>367</v>
      </c>
      <c r="D26" s="13" t="s">
        <v>74</v>
      </c>
      <c r="E26" s="13"/>
      <c r="F26" s="13" t="s">
        <v>102</v>
      </c>
      <c r="G26" s="13" t="s">
        <v>76</v>
      </c>
    </row>
    <row r="27" spans="1:7" x14ac:dyDescent="0.25">
      <c r="A27" s="13" t="s">
        <v>64</v>
      </c>
      <c r="B27" s="13" t="s">
        <v>101</v>
      </c>
      <c r="C27" s="15">
        <v>367</v>
      </c>
      <c r="D27" s="13" t="s">
        <v>103</v>
      </c>
      <c r="E27" s="13"/>
      <c r="F27" s="13" t="s">
        <v>104</v>
      </c>
      <c r="G27" s="13" t="s">
        <v>68</v>
      </c>
    </row>
    <row r="28" spans="1:7" x14ac:dyDescent="0.25">
      <c r="A28" s="13" t="s">
        <v>64</v>
      </c>
      <c r="B28" s="13" t="s">
        <v>105</v>
      </c>
      <c r="C28" s="15">
        <v>367</v>
      </c>
      <c r="D28" s="13" t="s">
        <v>74</v>
      </c>
      <c r="E28" s="13"/>
      <c r="F28" s="13" t="s">
        <v>106</v>
      </c>
      <c r="G28" s="13" t="s">
        <v>76</v>
      </c>
    </row>
    <row r="29" spans="1:7" x14ac:dyDescent="0.25">
      <c r="A29" s="13" t="s">
        <v>64</v>
      </c>
      <c r="B29" s="13" t="s">
        <v>107</v>
      </c>
      <c r="C29" s="15">
        <v>367</v>
      </c>
      <c r="D29" s="13" t="s">
        <v>74</v>
      </c>
      <c r="E29" s="13"/>
      <c r="F29" s="13" t="s">
        <v>108</v>
      </c>
      <c r="G29" s="13" t="s">
        <v>76</v>
      </c>
    </row>
    <row r="30" spans="1:7" x14ac:dyDescent="0.25">
      <c r="A30" s="13" t="s">
        <v>64</v>
      </c>
      <c r="B30" s="13" t="s">
        <v>109</v>
      </c>
      <c r="C30" s="15">
        <v>367</v>
      </c>
      <c r="D30" s="13" t="s">
        <v>85</v>
      </c>
      <c r="E30" s="13"/>
      <c r="F30" s="13" t="s">
        <v>110</v>
      </c>
      <c r="G30" s="13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7"/>
  <sheetViews>
    <sheetView workbookViewId="0">
      <selection activeCell="L20" sqref="L20"/>
    </sheetView>
  </sheetViews>
  <sheetFormatPr defaultRowHeight="15" x14ac:dyDescent="0.25"/>
  <sheetData>
    <row r="1" spans="1:7" x14ac:dyDescent="0.25">
      <c r="A1" t="s">
        <v>117</v>
      </c>
      <c r="B1" s="16"/>
    </row>
    <row r="2" spans="1:7" ht="15.75" thickBot="1" x14ac:dyDescent="0.3">
      <c r="B2" s="16"/>
    </row>
    <row r="3" spans="1:7" ht="16.5" thickTop="1" thickBot="1" x14ac:dyDescent="0.3">
      <c r="A3" s="17" t="s">
        <v>118</v>
      </c>
      <c r="B3" s="17" t="s">
        <v>59</v>
      </c>
      <c r="C3" s="17" t="s">
        <v>119</v>
      </c>
      <c r="D3" s="17" t="s">
        <v>60</v>
      </c>
      <c r="E3" s="17" t="s">
        <v>62</v>
      </c>
      <c r="F3" s="17" t="s">
        <v>63</v>
      </c>
      <c r="G3" s="17" t="s">
        <v>58</v>
      </c>
    </row>
    <row r="4" spans="1:7" ht="15.75" thickTop="1" x14ac:dyDescent="0.25">
      <c r="A4" t="s">
        <v>120</v>
      </c>
      <c r="B4" s="16">
        <v>367</v>
      </c>
      <c r="C4" t="s">
        <v>121</v>
      </c>
      <c r="D4" t="s">
        <v>85</v>
      </c>
      <c r="E4" t="s">
        <v>94</v>
      </c>
      <c r="F4" t="s">
        <v>112</v>
      </c>
      <c r="G4" t="s">
        <v>122</v>
      </c>
    </row>
    <row r="5" spans="1:7" x14ac:dyDescent="0.25">
      <c r="A5" t="s">
        <v>120</v>
      </c>
      <c r="B5" s="16">
        <v>367</v>
      </c>
      <c r="C5" t="s">
        <v>121</v>
      </c>
      <c r="D5" t="s">
        <v>85</v>
      </c>
      <c r="E5" t="s">
        <v>94</v>
      </c>
      <c r="F5" t="s">
        <v>76</v>
      </c>
      <c r="G5" t="s">
        <v>123</v>
      </c>
    </row>
    <row r="6" spans="1:7" x14ac:dyDescent="0.25">
      <c r="A6" t="s">
        <v>120</v>
      </c>
      <c r="B6" s="16">
        <v>367</v>
      </c>
      <c r="C6" t="s">
        <v>121</v>
      </c>
      <c r="D6" t="s">
        <v>124</v>
      </c>
      <c r="E6" t="s">
        <v>125</v>
      </c>
      <c r="F6" t="s">
        <v>114</v>
      </c>
      <c r="G6" t="s">
        <v>126</v>
      </c>
    </row>
    <row r="7" spans="1:7" x14ac:dyDescent="0.25">
      <c r="A7" t="s">
        <v>120</v>
      </c>
      <c r="B7" s="16">
        <v>367</v>
      </c>
      <c r="C7" t="s">
        <v>121</v>
      </c>
      <c r="D7" t="s">
        <v>127</v>
      </c>
      <c r="E7" t="s">
        <v>128</v>
      </c>
      <c r="F7" t="s">
        <v>114</v>
      </c>
      <c r="G7" t="s">
        <v>129</v>
      </c>
    </row>
    <row r="8" spans="1:7" x14ac:dyDescent="0.25">
      <c r="A8" t="s">
        <v>120</v>
      </c>
      <c r="B8" s="16">
        <v>367</v>
      </c>
      <c r="C8" t="s">
        <v>121</v>
      </c>
      <c r="D8" t="s">
        <v>74</v>
      </c>
      <c r="E8" t="s">
        <v>130</v>
      </c>
      <c r="F8" t="s">
        <v>114</v>
      </c>
      <c r="G8" t="s">
        <v>131</v>
      </c>
    </row>
    <row r="9" spans="1:7" x14ac:dyDescent="0.25">
      <c r="A9" t="s">
        <v>120</v>
      </c>
      <c r="B9" s="16">
        <v>367</v>
      </c>
      <c r="C9" t="s">
        <v>121</v>
      </c>
      <c r="D9" t="s">
        <v>74</v>
      </c>
      <c r="E9" t="s">
        <v>132</v>
      </c>
      <c r="F9" t="s">
        <v>114</v>
      </c>
      <c r="G9" t="s">
        <v>133</v>
      </c>
    </row>
    <row r="10" spans="1:7" x14ac:dyDescent="0.25">
      <c r="A10" t="s">
        <v>120</v>
      </c>
      <c r="B10" s="16">
        <v>367</v>
      </c>
      <c r="C10" t="s">
        <v>121</v>
      </c>
      <c r="D10" t="s">
        <v>74</v>
      </c>
      <c r="E10" t="s">
        <v>134</v>
      </c>
      <c r="F10" t="s">
        <v>114</v>
      </c>
      <c r="G10" t="s">
        <v>135</v>
      </c>
    </row>
    <row r="11" spans="1:7" x14ac:dyDescent="0.25">
      <c r="A11" t="s">
        <v>120</v>
      </c>
      <c r="B11" s="16">
        <v>367</v>
      </c>
      <c r="C11" t="s">
        <v>121</v>
      </c>
      <c r="D11" t="s">
        <v>74</v>
      </c>
      <c r="E11" t="s">
        <v>136</v>
      </c>
      <c r="F11" t="s">
        <v>114</v>
      </c>
      <c r="G11" t="s">
        <v>131</v>
      </c>
    </row>
    <row r="12" spans="1:7" x14ac:dyDescent="0.25">
      <c r="A12" t="s">
        <v>120</v>
      </c>
      <c r="B12" s="16">
        <v>367</v>
      </c>
      <c r="C12" t="s">
        <v>121</v>
      </c>
      <c r="D12" t="s">
        <v>74</v>
      </c>
      <c r="E12" t="s">
        <v>137</v>
      </c>
      <c r="F12" t="s">
        <v>114</v>
      </c>
      <c r="G12" t="s">
        <v>138</v>
      </c>
    </row>
    <row r="13" spans="1:7" x14ac:dyDescent="0.25">
      <c r="A13" t="s">
        <v>120</v>
      </c>
      <c r="B13" s="16">
        <v>367</v>
      </c>
      <c r="C13" t="s">
        <v>121</v>
      </c>
      <c r="D13" t="s">
        <v>74</v>
      </c>
      <c r="E13" t="s">
        <v>139</v>
      </c>
      <c r="F13" t="s">
        <v>114</v>
      </c>
      <c r="G13" t="s">
        <v>140</v>
      </c>
    </row>
    <row r="14" spans="1:7" x14ac:dyDescent="0.25">
      <c r="A14" t="s">
        <v>120</v>
      </c>
      <c r="B14" s="16">
        <v>367</v>
      </c>
      <c r="C14" t="s">
        <v>121</v>
      </c>
      <c r="D14" t="s">
        <v>74</v>
      </c>
      <c r="E14" t="s">
        <v>141</v>
      </c>
      <c r="F14" t="s">
        <v>114</v>
      </c>
      <c r="G14" t="s">
        <v>140</v>
      </c>
    </row>
    <row r="15" spans="1:7" x14ac:dyDescent="0.25">
      <c r="A15" t="s">
        <v>120</v>
      </c>
      <c r="B15" s="16">
        <v>367</v>
      </c>
      <c r="C15" t="s">
        <v>121</v>
      </c>
      <c r="D15" t="s">
        <v>74</v>
      </c>
      <c r="E15" t="s">
        <v>142</v>
      </c>
      <c r="F15" t="s">
        <v>114</v>
      </c>
      <c r="G15" t="s">
        <v>140</v>
      </c>
    </row>
    <row r="16" spans="1:7" x14ac:dyDescent="0.25">
      <c r="A16" t="s">
        <v>120</v>
      </c>
      <c r="B16" s="16">
        <v>367</v>
      </c>
      <c r="C16" t="s">
        <v>121</v>
      </c>
      <c r="D16" t="s">
        <v>74</v>
      </c>
      <c r="E16" t="s">
        <v>143</v>
      </c>
      <c r="F16" t="s">
        <v>114</v>
      </c>
      <c r="G16" t="s">
        <v>144</v>
      </c>
    </row>
    <row r="17" spans="1:7" x14ac:dyDescent="0.25">
      <c r="A17" t="s">
        <v>120</v>
      </c>
      <c r="B17" s="16">
        <v>367</v>
      </c>
      <c r="C17" t="s">
        <v>121</v>
      </c>
      <c r="D17" t="s">
        <v>74</v>
      </c>
      <c r="E17" t="s">
        <v>145</v>
      </c>
      <c r="F17" t="s">
        <v>114</v>
      </c>
      <c r="G17" t="s">
        <v>146</v>
      </c>
    </row>
    <row r="18" spans="1:7" x14ac:dyDescent="0.25">
      <c r="A18" t="s">
        <v>120</v>
      </c>
      <c r="B18" s="16">
        <v>367</v>
      </c>
      <c r="C18" t="s">
        <v>121</v>
      </c>
      <c r="D18" t="s">
        <v>74</v>
      </c>
      <c r="E18" t="s">
        <v>147</v>
      </c>
      <c r="F18" t="s">
        <v>114</v>
      </c>
      <c r="G18" t="s">
        <v>144</v>
      </c>
    </row>
    <row r="19" spans="1:7" x14ac:dyDescent="0.25">
      <c r="A19" t="s">
        <v>120</v>
      </c>
      <c r="B19" s="16">
        <v>367</v>
      </c>
      <c r="C19" t="s">
        <v>121</v>
      </c>
      <c r="D19" t="s">
        <v>74</v>
      </c>
      <c r="E19" t="s">
        <v>148</v>
      </c>
      <c r="F19" t="s">
        <v>114</v>
      </c>
      <c r="G19" t="s">
        <v>144</v>
      </c>
    </row>
    <row r="20" spans="1:7" x14ac:dyDescent="0.25">
      <c r="A20" t="s">
        <v>120</v>
      </c>
      <c r="B20" s="16">
        <v>367</v>
      </c>
      <c r="C20" t="s">
        <v>121</v>
      </c>
      <c r="D20" t="s">
        <v>74</v>
      </c>
      <c r="E20" t="s">
        <v>149</v>
      </c>
      <c r="F20" t="s">
        <v>114</v>
      </c>
      <c r="G20" t="s">
        <v>144</v>
      </c>
    </row>
    <row r="21" spans="1:7" x14ac:dyDescent="0.25">
      <c r="A21" t="s">
        <v>120</v>
      </c>
      <c r="B21" s="16">
        <v>367</v>
      </c>
      <c r="C21" t="s">
        <v>121</v>
      </c>
      <c r="D21" t="s">
        <v>74</v>
      </c>
      <c r="E21" t="s">
        <v>150</v>
      </c>
      <c r="F21" t="s">
        <v>114</v>
      </c>
      <c r="G21" t="s">
        <v>144</v>
      </c>
    </row>
    <row r="22" spans="1:7" x14ac:dyDescent="0.25">
      <c r="A22" t="s">
        <v>120</v>
      </c>
      <c r="B22" s="16">
        <v>367</v>
      </c>
      <c r="C22" t="s">
        <v>121</v>
      </c>
      <c r="D22" t="s">
        <v>74</v>
      </c>
      <c r="E22" t="s">
        <v>151</v>
      </c>
      <c r="F22" t="s">
        <v>114</v>
      </c>
      <c r="G22" t="s">
        <v>144</v>
      </c>
    </row>
    <row r="23" spans="1:7" x14ac:dyDescent="0.25">
      <c r="A23" t="s">
        <v>120</v>
      </c>
      <c r="B23" s="16">
        <v>367</v>
      </c>
      <c r="C23" t="s">
        <v>121</v>
      </c>
      <c r="D23" t="s">
        <v>74</v>
      </c>
      <c r="E23" t="s">
        <v>152</v>
      </c>
      <c r="F23" t="s">
        <v>114</v>
      </c>
      <c r="G23" t="s">
        <v>144</v>
      </c>
    </row>
    <row r="24" spans="1:7" x14ac:dyDescent="0.25">
      <c r="A24" t="s">
        <v>120</v>
      </c>
      <c r="B24" s="16">
        <v>367</v>
      </c>
      <c r="C24" t="s">
        <v>121</v>
      </c>
      <c r="D24" t="s">
        <v>74</v>
      </c>
      <c r="E24" t="s">
        <v>153</v>
      </c>
      <c r="F24" t="s">
        <v>114</v>
      </c>
      <c r="G24" t="s">
        <v>146</v>
      </c>
    </row>
    <row r="25" spans="1:7" x14ac:dyDescent="0.25">
      <c r="A25" t="s">
        <v>120</v>
      </c>
      <c r="B25" s="16">
        <v>367</v>
      </c>
      <c r="C25" t="s">
        <v>121</v>
      </c>
      <c r="D25" t="s">
        <v>74</v>
      </c>
      <c r="E25" t="s">
        <v>154</v>
      </c>
      <c r="F25" t="s">
        <v>114</v>
      </c>
      <c r="G25" t="s">
        <v>144</v>
      </c>
    </row>
    <row r="26" spans="1:7" x14ac:dyDescent="0.25">
      <c r="A26" t="s">
        <v>120</v>
      </c>
      <c r="B26" s="16">
        <v>367</v>
      </c>
      <c r="C26" t="s">
        <v>121</v>
      </c>
      <c r="D26" t="s">
        <v>74</v>
      </c>
      <c r="E26" t="s">
        <v>155</v>
      </c>
      <c r="F26" t="s">
        <v>114</v>
      </c>
      <c r="G26" t="s">
        <v>144</v>
      </c>
    </row>
    <row r="27" spans="1:7" x14ac:dyDescent="0.25">
      <c r="A27" t="s">
        <v>120</v>
      </c>
      <c r="B27" s="16">
        <v>367</v>
      </c>
      <c r="C27" t="s">
        <v>121</v>
      </c>
      <c r="D27" t="s">
        <v>74</v>
      </c>
      <c r="E27" t="s">
        <v>156</v>
      </c>
      <c r="F27" t="s">
        <v>114</v>
      </c>
      <c r="G27" t="s">
        <v>138</v>
      </c>
    </row>
    <row r="28" spans="1:7" x14ac:dyDescent="0.25">
      <c r="A28" t="s">
        <v>120</v>
      </c>
      <c r="B28" s="16">
        <v>367</v>
      </c>
      <c r="C28" t="s">
        <v>121</v>
      </c>
      <c r="D28" t="s">
        <v>74</v>
      </c>
      <c r="E28" t="s">
        <v>157</v>
      </c>
      <c r="F28" t="s">
        <v>114</v>
      </c>
      <c r="G28" t="s">
        <v>158</v>
      </c>
    </row>
    <row r="29" spans="1:7" x14ac:dyDescent="0.25">
      <c r="A29" t="s">
        <v>120</v>
      </c>
      <c r="B29" s="16">
        <v>367</v>
      </c>
      <c r="C29" t="s">
        <v>121</v>
      </c>
      <c r="D29" t="s">
        <v>74</v>
      </c>
      <c r="E29" t="s">
        <v>159</v>
      </c>
      <c r="F29" t="s">
        <v>112</v>
      </c>
      <c r="G29" t="s">
        <v>160</v>
      </c>
    </row>
    <row r="30" spans="1:7" x14ac:dyDescent="0.25">
      <c r="A30" t="s">
        <v>120</v>
      </c>
      <c r="B30" s="16">
        <v>367</v>
      </c>
      <c r="C30" t="s">
        <v>121</v>
      </c>
      <c r="D30" t="s">
        <v>74</v>
      </c>
      <c r="E30" t="s">
        <v>161</v>
      </c>
      <c r="F30" t="s">
        <v>114</v>
      </c>
      <c r="G30" t="s">
        <v>162</v>
      </c>
    </row>
    <row r="31" spans="1:7" x14ac:dyDescent="0.25">
      <c r="A31" t="s">
        <v>120</v>
      </c>
      <c r="B31" s="16">
        <v>367</v>
      </c>
      <c r="C31" t="s">
        <v>121</v>
      </c>
      <c r="D31" t="s">
        <v>74</v>
      </c>
      <c r="E31" t="s">
        <v>163</v>
      </c>
      <c r="F31" t="s">
        <v>112</v>
      </c>
      <c r="G31" t="s">
        <v>164</v>
      </c>
    </row>
    <row r="32" spans="1:7" x14ac:dyDescent="0.25">
      <c r="A32" t="s">
        <v>120</v>
      </c>
      <c r="B32" s="16">
        <v>367</v>
      </c>
      <c r="C32" t="s">
        <v>121</v>
      </c>
      <c r="D32" t="s">
        <v>74</v>
      </c>
      <c r="E32" t="s">
        <v>80</v>
      </c>
      <c r="F32" t="s">
        <v>76</v>
      </c>
      <c r="G32" t="s">
        <v>165</v>
      </c>
    </row>
    <row r="33" spans="1:7" x14ac:dyDescent="0.25">
      <c r="A33" t="s">
        <v>120</v>
      </c>
      <c r="B33" s="16">
        <v>367</v>
      </c>
      <c r="C33" t="s">
        <v>121</v>
      </c>
      <c r="D33" t="s">
        <v>74</v>
      </c>
      <c r="E33" t="s">
        <v>166</v>
      </c>
      <c r="F33" t="s">
        <v>114</v>
      </c>
      <c r="G33" t="s">
        <v>158</v>
      </c>
    </row>
    <row r="34" spans="1:7" x14ac:dyDescent="0.25">
      <c r="A34" t="s">
        <v>120</v>
      </c>
      <c r="B34" s="16">
        <v>367</v>
      </c>
      <c r="C34" t="s">
        <v>121</v>
      </c>
      <c r="D34" t="s">
        <v>74</v>
      </c>
      <c r="E34" t="s">
        <v>167</v>
      </c>
      <c r="F34" t="s">
        <v>114</v>
      </c>
      <c r="G34" t="s">
        <v>168</v>
      </c>
    </row>
    <row r="35" spans="1:7" x14ac:dyDescent="0.25">
      <c r="A35" t="s">
        <v>120</v>
      </c>
      <c r="B35" s="16">
        <v>367</v>
      </c>
      <c r="C35" t="s">
        <v>121</v>
      </c>
      <c r="D35" t="s">
        <v>74</v>
      </c>
      <c r="E35" t="s">
        <v>169</v>
      </c>
      <c r="F35" t="s">
        <v>114</v>
      </c>
      <c r="G35" t="s">
        <v>168</v>
      </c>
    </row>
    <row r="36" spans="1:7" x14ac:dyDescent="0.25">
      <c r="A36" t="s">
        <v>120</v>
      </c>
      <c r="B36" s="16">
        <v>367</v>
      </c>
      <c r="C36" t="s">
        <v>121</v>
      </c>
      <c r="D36" t="s">
        <v>74</v>
      </c>
      <c r="E36" t="s">
        <v>170</v>
      </c>
      <c r="F36" t="s">
        <v>112</v>
      </c>
      <c r="G36" t="s">
        <v>160</v>
      </c>
    </row>
    <row r="37" spans="1:7" x14ac:dyDescent="0.25">
      <c r="A37" t="s">
        <v>120</v>
      </c>
      <c r="B37" s="16">
        <v>367</v>
      </c>
      <c r="C37" t="s">
        <v>121</v>
      </c>
      <c r="D37" t="s">
        <v>74</v>
      </c>
      <c r="E37" t="s">
        <v>171</v>
      </c>
      <c r="F37" t="s">
        <v>114</v>
      </c>
      <c r="G37" t="s">
        <v>172</v>
      </c>
    </row>
    <row r="38" spans="1:7" x14ac:dyDescent="0.25">
      <c r="A38" t="s">
        <v>120</v>
      </c>
      <c r="B38" s="16">
        <v>367</v>
      </c>
      <c r="C38" t="s">
        <v>121</v>
      </c>
      <c r="D38" t="s">
        <v>74</v>
      </c>
      <c r="E38" t="s">
        <v>173</v>
      </c>
      <c r="F38" t="s">
        <v>114</v>
      </c>
      <c r="G38" t="s">
        <v>174</v>
      </c>
    </row>
    <row r="39" spans="1:7" x14ac:dyDescent="0.25">
      <c r="A39" t="s">
        <v>120</v>
      </c>
      <c r="B39" s="16">
        <v>367</v>
      </c>
      <c r="C39" t="s">
        <v>121</v>
      </c>
      <c r="D39" t="s">
        <v>74</v>
      </c>
      <c r="E39" t="s">
        <v>175</v>
      </c>
      <c r="F39" t="s">
        <v>114</v>
      </c>
      <c r="G39" t="s">
        <v>174</v>
      </c>
    </row>
    <row r="40" spans="1:7" x14ac:dyDescent="0.25">
      <c r="A40" t="s">
        <v>120</v>
      </c>
      <c r="B40" s="16">
        <v>367</v>
      </c>
      <c r="C40" t="s">
        <v>121</v>
      </c>
      <c r="D40" t="s">
        <v>74</v>
      </c>
      <c r="E40" t="s">
        <v>176</v>
      </c>
      <c r="F40" t="s">
        <v>114</v>
      </c>
      <c r="G40" t="s">
        <v>158</v>
      </c>
    </row>
    <row r="41" spans="1:7" x14ac:dyDescent="0.25">
      <c r="A41" t="s">
        <v>120</v>
      </c>
      <c r="B41" s="16">
        <v>367</v>
      </c>
      <c r="C41" t="s">
        <v>121</v>
      </c>
      <c r="D41" t="s">
        <v>74</v>
      </c>
      <c r="E41" t="s">
        <v>177</v>
      </c>
      <c r="F41" t="s">
        <v>114</v>
      </c>
      <c r="G41" t="s">
        <v>135</v>
      </c>
    </row>
    <row r="42" spans="1:7" x14ac:dyDescent="0.25">
      <c r="A42" t="s">
        <v>120</v>
      </c>
      <c r="B42" s="16">
        <v>367</v>
      </c>
      <c r="C42" t="s">
        <v>121</v>
      </c>
      <c r="D42" t="s">
        <v>74</v>
      </c>
      <c r="E42" t="s">
        <v>178</v>
      </c>
      <c r="F42" t="s">
        <v>114</v>
      </c>
      <c r="G42" t="s">
        <v>179</v>
      </c>
    </row>
    <row r="43" spans="1:7" x14ac:dyDescent="0.25">
      <c r="A43" t="s">
        <v>120</v>
      </c>
      <c r="B43" s="16">
        <v>367</v>
      </c>
      <c r="C43" t="s">
        <v>121</v>
      </c>
      <c r="D43" t="s">
        <v>74</v>
      </c>
      <c r="E43" t="s">
        <v>180</v>
      </c>
      <c r="F43" t="s">
        <v>112</v>
      </c>
      <c r="G43" t="s">
        <v>164</v>
      </c>
    </row>
    <row r="44" spans="1:7" x14ac:dyDescent="0.25">
      <c r="A44" t="s">
        <v>120</v>
      </c>
      <c r="B44" s="16">
        <v>367</v>
      </c>
      <c r="C44" t="s">
        <v>121</v>
      </c>
      <c r="D44" t="s">
        <v>74</v>
      </c>
      <c r="E44" t="s">
        <v>181</v>
      </c>
      <c r="F44" t="s">
        <v>112</v>
      </c>
      <c r="G44" t="s">
        <v>164</v>
      </c>
    </row>
    <row r="45" spans="1:7" x14ac:dyDescent="0.25">
      <c r="A45" t="s">
        <v>120</v>
      </c>
      <c r="B45" s="16">
        <v>367</v>
      </c>
      <c r="C45" t="s">
        <v>121</v>
      </c>
      <c r="D45" t="s">
        <v>74</v>
      </c>
      <c r="E45" t="s">
        <v>182</v>
      </c>
      <c r="F45" t="s">
        <v>112</v>
      </c>
      <c r="G45" t="s">
        <v>164</v>
      </c>
    </row>
    <row r="46" spans="1:7" x14ac:dyDescent="0.25">
      <c r="A46" t="s">
        <v>120</v>
      </c>
      <c r="B46" s="16">
        <v>367</v>
      </c>
      <c r="C46" t="s">
        <v>121</v>
      </c>
      <c r="D46" t="s">
        <v>74</v>
      </c>
      <c r="E46" t="s">
        <v>183</v>
      </c>
      <c r="F46" t="s">
        <v>114</v>
      </c>
      <c r="G46" t="s">
        <v>158</v>
      </c>
    </row>
    <row r="47" spans="1:7" x14ac:dyDescent="0.25">
      <c r="A47" t="s">
        <v>120</v>
      </c>
      <c r="B47" s="16">
        <v>367</v>
      </c>
      <c r="C47" t="s">
        <v>121</v>
      </c>
      <c r="D47" t="s">
        <v>74</v>
      </c>
      <c r="E47" t="s">
        <v>184</v>
      </c>
      <c r="F47" t="s">
        <v>112</v>
      </c>
      <c r="G47" t="s">
        <v>185</v>
      </c>
    </row>
    <row r="48" spans="1:7" x14ac:dyDescent="0.25">
      <c r="A48" t="s">
        <v>120</v>
      </c>
      <c r="B48" s="16">
        <v>367</v>
      </c>
      <c r="C48" t="s">
        <v>121</v>
      </c>
      <c r="D48" t="s">
        <v>74</v>
      </c>
      <c r="E48" t="s">
        <v>186</v>
      </c>
      <c r="F48" t="s">
        <v>114</v>
      </c>
      <c r="G48" t="s">
        <v>179</v>
      </c>
    </row>
    <row r="49" spans="1:7" x14ac:dyDescent="0.25">
      <c r="A49" t="s">
        <v>120</v>
      </c>
      <c r="B49" s="16">
        <v>367</v>
      </c>
      <c r="C49" t="s">
        <v>121</v>
      </c>
      <c r="D49" t="s">
        <v>74</v>
      </c>
      <c r="E49" t="s">
        <v>187</v>
      </c>
      <c r="F49" t="s">
        <v>114</v>
      </c>
      <c r="G49" t="s">
        <v>138</v>
      </c>
    </row>
    <row r="50" spans="1:7" x14ac:dyDescent="0.25">
      <c r="A50" t="s">
        <v>120</v>
      </c>
      <c r="B50" s="16">
        <v>367</v>
      </c>
      <c r="C50" t="s">
        <v>121</v>
      </c>
      <c r="D50" t="s">
        <v>74</v>
      </c>
      <c r="E50" t="s">
        <v>188</v>
      </c>
      <c r="F50" t="s">
        <v>114</v>
      </c>
      <c r="G50" t="s">
        <v>189</v>
      </c>
    </row>
    <row r="51" spans="1:7" x14ac:dyDescent="0.25">
      <c r="A51" t="s">
        <v>120</v>
      </c>
      <c r="B51" s="16">
        <v>367</v>
      </c>
      <c r="C51" t="s">
        <v>121</v>
      </c>
      <c r="D51" t="s">
        <v>74</v>
      </c>
      <c r="E51" t="s">
        <v>81</v>
      </c>
      <c r="F51" t="s">
        <v>76</v>
      </c>
      <c r="G51" t="s">
        <v>165</v>
      </c>
    </row>
    <row r="52" spans="1:7" x14ac:dyDescent="0.25">
      <c r="A52" t="s">
        <v>120</v>
      </c>
      <c r="B52" s="16">
        <v>367</v>
      </c>
      <c r="C52" t="s">
        <v>121</v>
      </c>
      <c r="D52" t="s">
        <v>74</v>
      </c>
      <c r="E52" t="s">
        <v>190</v>
      </c>
      <c r="F52" t="s">
        <v>114</v>
      </c>
      <c r="G52" t="s">
        <v>133</v>
      </c>
    </row>
    <row r="53" spans="1:7" x14ac:dyDescent="0.25">
      <c r="A53" t="s">
        <v>120</v>
      </c>
      <c r="B53" s="16">
        <v>367</v>
      </c>
      <c r="C53" t="s">
        <v>121</v>
      </c>
      <c r="D53" t="s">
        <v>74</v>
      </c>
      <c r="E53" t="s">
        <v>191</v>
      </c>
      <c r="F53" t="s">
        <v>114</v>
      </c>
      <c r="G53" t="s">
        <v>144</v>
      </c>
    </row>
    <row r="54" spans="1:7" x14ac:dyDescent="0.25">
      <c r="A54" t="s">
        <v>120</v>
      </c>
      <c r="B54" s="16">
        <v>367</v>
      </c>
      <c r="C54" t="s">
        <v>121</v>
      </c>
      <c r="D54" t="s">
        <v>74</v>
      </c>
      <c r="E54" t="s">
        <v>192</v>
      </c>
      <c r="F54" t="s">
        <v>114</v>
      </c>
      <c r="G54" t="s">
        <v>144</v>
      </c>
    </row>
    <row r="55" spans="1:7" x14ac:dyDescent="0.25">
      <c r="A55" t="s">
        <v>120</v>
      </c>
      <c r="B55" s="16">
        <v>367</v>
      </c>
      <c r="C55" t="s">
        <v>121</v>
      </c>
      <c r="D55" t="s">
        <v>74</v>
      </c>
      <c r="E55" t="s">
        <v>193</v>
      </c>
      <c r="F55" t="s">
        <v>114</v>
      </c>
      <c r="G55" t="s">
        <v>144</v>
      </c>
    </row>
    <row r="56" spans="1:7" x14ac:dyDescent="0.25">
      <c r="A56" t="s">
        <v>120</v>
      </c>
      <c r="B56" s="16">
        <v>367</v>
      </c>
      <c r="C56" t="s">
        <v>121</v>
      </c>
      <c r="D56" t="s">
        <v>74</v>
      </c>
      <c r="E56" t="s">
        <v>194</v>
      </c>
      <c r="F56" t="s">
        <v>114</v>
      </c>
      <c r="G56" t="s">
        <v>144</v>
      </c>
    </row>
    <row r="57" spans="1:7" x14ac:dyDescent="0.25">
      <c r="A57" t="s">
        <v>120</v>
      </c>
      <c r="B57" s="16">
        <v>367</v>
      </c>
      <c r="C57" t="s">
        <v>121</v>
      </c>
      <c r="D57" t="s">
        <v>74</v>
      </c>
      <c r="E57" t="s">
        <v>195</v>
      </c>
      <c r="F57" t="s">
        <v>114</v>
      </c>
      <c r="G57" t="s">
        <v>196</v>
      </c>
    </row>
    <row r="58" spans="1:7" x14ac:dyDescent="0.25">
      <c r="A58" t="s">
        <v>120</v>
      </c>
      <c r="B58" s="16">
        <v>367</v>
      </c>
      <c r="C58" t="s">
        <v>121</v>
      </c>
      <c r="D58" t="s">
        <v>74</v>
      </c>
      <c r="E58" t="s">
        <v>197</v>
      </c>
      <c r="F58" t="s">
        <v>114</v>
      </c>
      <c r="G58" t="s">
        <v>144</v>
      </c>
    </row>
    <row r="59" spans="1:7" x14ac:dyDescent="0.25">
      <c r="A59" t="s">
        <v>120</v>
      </c>
      <c r="B59" s="16">
        <v>367</v>
      </c>
      <c r="C59" t="s">
        <v>121</v>
      </c>
      <c r="D59" t="s">
        <v>74</v>
      </c>
      <c r="E59" t="s">
        <v>198</v>
      </c>
      <c r="F59" t="s">
        <v>114</v>
      </c>
      <c r="G59" t="s">
        <v>144</v>
      </c>
    </row>
    <row r="60" spans="1:7" x14ac:dyDescent="0.25">
      <c r="A60" t="s">
        <v>120</v>
      </c>
      <c r="B60" s="16">
        <v>367</v>
      </c>
      <c r="C60" t="s">
        <v>121</v>
      </c>
      <c r="D60" t="s">
        <v>74</v>
      </c>
      <c r="E60" t="s">
        <v>199</v>
      </c>
      <c r="F60" t="s">
        <v>114</v>
      </c>
      <c r="G60" t="s">
        <v>144</v>
      </c>
    </row>
    <row r="61" spans="1:7" x14ac:dyDescent="0.25">
      <c r="A61" t="s">
        <v>120</v>
      </c>
      <c r="B61" s="16">
        <v>367</v>
      </c>
      <c r="C61" t="s">
        <v>121</v>
      </c>
      <c r="D61" t="s">
        <v>74</v>
      </c>
      <c r="E61" t="s">
        <v>200</v>
      </c>
      <c r="F61" t="s">
        <v>114</v>
      </c>
      <c r="G61" t="s">
        <v>144</v>
      </c>
    </row>
    <row r="62" spans="1:7" x14ac:dyDescent="0.25">
      <c r="A62" t="s">
        <v>120</v>
      </c>
      <c r="B62" s="16">
        <v>367</v>
      </c>
      <c r="C62" t="s">
        <v>121</v>
      </c>
      <c r="D62" t="s">
        <v>74</v>
      </c>
      <c r="E62" t="s">
        <v>201</v>
      </c>
      <c r="F62" t="s">
        <v>114</v>
      </c>
      <c r="G62" t="s">
        <v>144</v>
      </c>
    </row>
    <row r="63" spans="1:7" x14ac:dyDescent="0.25">
      <c r="A63" t="s">
        <v>120</v>
      </c>
      <c r="B63" s="16">
        <v>367</v>
      </c>
      <c r="C63" t="s">
        <v>121</v>
      </c>
      <c r="D63" t="s">
        <v>74</v>
      </c>
      <c r="E63" t="s">
        <v>202</v>
      </c>
      <c r="F63" t="s">
        <v>114</v>
      </c>
      <c r="G63" t="s">
        <v>162</v>
      </c>
    </row>
    <row r="64" spans="1:7" x14ac:dyDescent="0.25">
      <c r="A64" t="s">
        <v>120</v>
      </c>
      <c r="B64" s="16">
        <v>367</v>
      </c>
      <c r="C64" t="s">
        <v>121</v>
      </c>
      <c r="D64" t="s">
        <v>74</v>
      </c>
      <c r="E64" t="s">
        <v>203</v>
      </c>
      <c r="F64" t="s">
        <v>114</v>
      </c>
      <c r="G64" t="s">
        <v>146</v>
      </c>
    </row>
    <row r="65" spans="1:7" x14ac:dyDescent="0.25">
      <c r="A65" t="s">
        <v>120</v>
      </c>
      <c r="B65" s="16">
        <v>367</v>
      </c>
      <c r="C65" t="s">
        <v>121</v>
      </c>
      <c r="D65" t="s">
        <v>74</v>
      </c>
      <c r="E65" t="s">
        <v>204</v>
      </c>
      <c r="F65" t="s">
        <v>114</v>
      </c>
      <c r="G65" t="s">
        <v>144</v>
      </c>
    </row>
    <row r="66" spans="1:7" x14ac:dyDescent="0.25">
      <c r="A66" t="s">
        <v>120</v>
      </c>
      <c r="B66" s="16">
        <v>367</v>
      </c>
      <c r="C66" t="s">
        <v>121</v>
      </c>
      <c r="D66" t="s">
        <v>74</v>
      </c>
      <c r="E66" t="s">
        <v>205</v>
      </c>
      <c r="F66" t="s">
        <v>114</v>
      </c>
      <c r="G66" t="s">
        <v>140</v>
      </c>
    </row>
    <row r="67" spans="1:7" x14ac:dyDescent="0.25">
      <c r="A67" t="s">
        <v>120</v>
      </c>
      <c r="B67" s="16">
        <v>367</v>
      </c>
      <c r="C67" t="s">
        <v>121</v>
      </c>
      <c r="D67" t="s">
        <v>74</v>
      </c>
      <c r="E67" t="s">
        <v>206</v>
      </c>
      <c r="F67" t="s">
        <v>114</v>
      </c>
      <c r="G67" t="s">
        <v>207</v>
      </c>
    </row>
    <row r="68" spans="1:7" x14ac:dyDescent="0.25">
      <c r="A68" t="s">
        <v>120</v>
      </c>
      <c r="B68" s="16">
        <v>367</v>
      </c>
      <c r="C68" t="s">
        <v>121</v>
      </c>
      <c r="D68" t="s">
        <v>74</v>
      </c>
      <c r="E68" t="s">
        <v>86</v>
      </c>
      <c r="F68" t="s">
        <v>112</v>
      </c>
      <c r="G68" t="s">
        <v>208</v>
      </c>
    </row>
    <row r="69" spans="1:7" x14ac:dyDescent="0.25">
      <c r="A69" t="s">
        <v>120</v>
      </c>
      <c r="B69" s="16">
        <v>367</v>
      </c>
      <c r="C69" t="s">
        <v>121</v>
      </c>
      <c r="D69" t="s">
        <v>74</v>
      </c>
      <c r="E69" t="s">
        <v>84</v>
      </c>
      <c r="F69" t="s">
        <v>76</v>
      </c>
      <c r="G69" t="s">
        <v>209</v>
      </c>
    </row>
    <row r="70" spans="1:7" x14ac:dyDescent="0.25">
      <c r="A70" t="s">
        <v>120</v>
      </c>
      <c r="B70" s="16">
        <v>367</v>
      </c>
      <c r="C70" t="s">
        <v>121</v>
      </c>
      <c r="D70" t="s">
        <v>74</v>
      </c>
      <c r="E70" t="s">
        <v>106</v>
      </c>
      <c r="F70" t="s">
        <v>76</v>
      </c>
      <c r="G70" t="s">
        <v>210</v>
      </c>
    </row>
    <row r="71" spans="1:7" x14ac:dyDescent="0.25">
      <c r="A71" t="s">
        <v>120</v>
      </c>
      <c r="B71" s="16">
        <v>367</v>
      </c>
      <c r="C71" t="s">
        <v>121</v>
      </c>
      <c r="D71" t="s">
        <v>74</v>
      </c>
      <c r="E71" t="s">
        <v>211</v>
      </c>
      <c r="F71" t="s">
        <v>114</v>
      </c>
      <c r="G71" t="s">
        <v>212</v>
      </c>
    </row>
    <row r="72" spans="1:7" x14ac:dyDescent="0.25">
      <c r="A72" t="s">
        <v>120</v>
      </c>
      <c r="B72" s="16">
        <v>367</v>
      </c>
      <c r="C72" t="s">
        <v>121</v>
      </c>
      <c r="D72" t="s">
        <v>74</v>
      </c>
      <c r="E72" t="s">
        <v>213</v>
      </c>
      <c r="F72" t="s">
        <v>114</v>
      </c>
      <c r="G72" t="s">
        <v>126</v>
      </c>
    </row>
    <row r="73" spans="1:7" x14ac:dyDescent="0.25">
      <c r="A73" t="s">
        <v>120</v>
      </c>
      <c r="B73" s="16">
        <v>367</v>
      </c>
      <c r="C73" t="s">
        <v>121</v>
      </c>
      <c r="D73" t="s">
        <v>74</v>
      </c>
      <c r="E73" t="s">
        <v>214</v>
      </c>
      <c r="F73" t="s">
        <v>112</v>
      </c>
      <c r="G73" t="s">
        <v>215</v>
      </c>
    </row>
    <row r="74" spans="1:7" x14ac:dyDescent="0.25">
      <c r="A74" t="s">
        <v>120</v>
      </c>
      <c r="B74" s="16">
        <v>367</v>
      </c>
      <c r="C74" t="s">
        <v>121</v>
      </c>
      <c r="D74" t="s">
        <v>74</v>
      </c>
      <c r="E74" t="s">
        <v>216</v>
      </c>
      <c r="F74" t="s">
        <v>112</v>
      </c>
      <c r="G74" t="s">
        <v>215</v>
      </c>
    </row>
    <row r="75" spans="1:7" x14ac:dyDescent="0.25">
      <c r="A75" t="s">
        <v>120</v>
      </c>
      <c r="B75" s="16">
        <v>367</v>
      </c>
      <c r="C75" t="s">
        <v>121</v>
      </c>
      <c r="D75" t="s">
        <v>74</v>
      </c>
      <c r="E75" t="s">
        <v>217</v>
      </c>
      <c r="F75" t="s">
        <v>114</v>
      </c>
      <c r="G75" t="s">
        <v>158</v>
      </c>
    </row>
    <row r="76" spans="1:7" x14ac:dyDescent="0.25">
      <c r="A76" t="s">
        <v>120</v>
      </c>
      <c r="B76" s="16">
        <v>367</v>
      </c>
      <c r="C76" t="s">
        <v>121</v>
      </c>
      <c r="D76" t="s">
        <v>74</v>
      </c>
      <c r="E76" t="s">
        <v>218</v>
      </c>
      <c r="F76" t="s">
        <v>114</v>
      </c>
      <c r="G76" t="s">
        <v>133</v>
      </c>
    </row>
    <row r="77" spans="1:7" x14ac:dyDescent="0.25">
      <c r="A77" t="s">
        <v>120</v>
      </c>
      <c r="B77" s="16">
        <v>367</v>
      </c>
      <c r="C77" t="s">
        <v>121</v>
      </c>
      <c r="D77" t="s">
        <v>74</v>
      </c>
      <c r="E77" t="s">
        <v>219</v>
      </c>
      <c r="F77" t="s">
        <v>112</v>
      </c>
      <c r="G77" t="s">
        <v>220</v>
      </c>
    </row>
    <row r="78" spans="1:7" x14ac:dyDescent="0.25">
      <c r="A78" t="s">
        <v>120</v>
      </c>
      <c r="B78" s="16">
        <v>367</v>
      </c>
      <c r="C78" t="s">
        <v>121</v>
      </c>
      <c r="D78" t="s">
        <v>74</v>
      </c>
      <c r="E78" t="s">
        <v>221</v>
      </c>
      <c r="F78" t="s">
        <v>112</v>
      </c>
      <c r="G78" t="s">
        <v>222</v>
      </c>
    </row>
    <row r="79" spans="1:7" x14ac:dyDescent="0.25">
      <c r="A79" t="s">
        <v>120</v>
      </c>
      <c r="B79" s="16">
        <v>367</v>
      </c>
      <c r="C79" t="s">
        <v>121</v>
      </c>
      <c r="D79" t="s">
        <v>74</v>
      </c>
      <c r="E79" t="s">
        <v>223</v>
      </c>
      <c r="F79" t="s">
        <v>114</v>
      </c>
      <c r="G79" t="s">
        <v>224</v>
      </c>
    </row>
    <row r="80" spans="1:7" x14ac:dyDescent="0.25">
      <c r="A80" t="s">
        <v>120</v>
      </c>
      <c r="B80" s="16">
        <v>367</v>
      </c>
      <c r="C80" t="s">
        <v>121</v>
      </c>
      <c r="D80" t="s">
        <v>74</v>
      </c>
      <c r="E80" t="s">
        <v>225</v>
      </c>
      <c r="F80" t="s">
        <v>114</v>
      </c>
      <c r="G80" t="s">
        <v>224</v>
      </c>
    </row>
    <row r="81" spans="1:7" x14ac:dyDescent="0.25">
      <c r="A81" t="s">
        <v>120</v>
      </c>
      <c r="B81" s="16">
        <v>367</v>
      </c>
      <c r="C81" t="s">
        <v>121</v>
      </c>
      <c r="D81" t="s">
        <v>66</v>
      </c>
      <c r="E81" t="s">
        <v>226</v>
      </c>
      <c r="F81" t="s">
        <v>114</v>
      </c>
      <c r="G81" t="s">
        <v>227</v>
      </c>
    </row>
    <row r="82" spans="1:7" x14ac:dyDescent="0.25">
      <c r="A82" t="s">
        <v>120</v>
      </c>
      <c r="B82" s="16">
        <v>367</v>
      </c>
      <c r="C82" t="s">
        <v>121</v>
      </c>
      <c r="D82" t="s">
        <v>228</v>
      </c>
      <c r="E82" t="s">
        <v>229</v>
      </c>
      <c r="F82" t="s">
        <v>114</v>
      </c>
      <c r="G82" t="s">
        <v>230</v>
      </c>
    </row>
    <row r="83" spans="1:7" x14ac:dyDescent="0.25">
      <c r="A83" t="s">
        <v>120</v>
      </c>
      <c r="B83" s="16">
        <v>367</v>
      </c>
      <c r="C83" t="s">
        <v>121</v>
      </c>
      <c r="D83" t="s">
        <v>74</v>
      </c>
      <c r="E83" t="s">
        <v>97</v>
      </c>
      <c r="F83" t="s">
        <v>112</v>
      </c>
      <c r="G83" t="s">
        <v>231</v>
      </c>
    </row>
    <row r="84" spans="1:7" x14ac:dyDescent="0.25">
      <c r="A84" t="s">
        <v>120</v>
      </c>
      <c r="B84" s="16">
        <v>367</v>
      </c>
      <c r="C84" t="s">
        <v>121</v>
      </c>
      <c r="D84" t="s">
        <v>74</v>
      </c>
      <c r="E84" t="s">
        <v>96</v>
      </c>
      <c r="F84" t="s">
        <v>76</v>
      </c>
      <c r="G84" t="s">
        <v>232</v>
      </c>
    </row>
    <row r="85" spans="1:7" x14ac:dyDescent="0.25">
      <c r="A85" t="s">
        <v>120</v>
      </c>
      <c r="B85" s="16">
        <v>367</v>
      </c>
      <c r="C85" t="s">
        <v>121</v>
      </c>
      <c r="D85" t="s">
        <v>74</v>
      </c>
      <c r="E85" t="s">
        <v>102</v>
      </c>
      <c r="F85" t="s">
        <v>76</v>
      </c>
      <c r="G85" t="s">
        <v>233</v>
      </c>
    </row>
    <row r="86" spans="1:7" x14ac:dyDescent="0.25">
      <c r="A86" t="s">
        <v>120</v>
      </c>
      <c r="B86" s="16">
        <v>367</v>
      </c>
      <c r="C86" t="s">
        <v>121</v>
      </c>
      <c r="D86" t="s">
        <v>74</v>
      </c>
      <c r="E86" t="s">
        <v>104</v>
      </c>
      <c r="F86" t="s">
        <v>112</v>
      </c>
      <c r="G86" t="s">
        <v>234</v>
      </c>
    </row>
    <row r="87" spans="1:7" x14ac:dyDescent="0.25">
      <c r="A87" t="s">
        <v>120</v>
      </c>
      <c r="B87" s="16">
        <v>367</v>
      </c>
      <c r="C87" t="s">
        <v>121</v>
      </c>
      <c r="D87" t="s">
        <v>74</v>
      </c>
      <c r="E87" t="s">
        <v>89</v>
      </c>
      <c r="F87" t="s">
        <v>112</v>
      </c>
      <c r="G87" t="s">
        <v>235</v>
      </c>
    </row>
    <row r="88" spans="1:7" x14ac:dyDescent="0.25">
      <c r="A88" t="s">
        <v>120</v>
      </c>
      <c r="B88" s="16">
        <v>367</v>
      </c>
      <c r="C88" t="s">
        <v>121</v>
      </c>
      <c r="D88" t="s">
        <v>74</v>
      </c>
      <c r="E88" t="s">
        <v>88</v>
      </c>
      <c r="F88" t="s">
        <v>76</v>
      </c>
      <c r="G88" t="s">
        <v>236</v>
      </c>
    </row>
    <row r="89" spans="1:7" x14ac:dyDescent="0.25">
      <c r="A89" t="s">
        <v>120</v>
      </c>
      <c r="B89" s="16">
        <v>367</v>
      </c>
      <c r="C89" t="s">
        <v>121</v>
      </c>
      <c r="D89" t="s">
        <v>74</v>
      </c>
      <c r="E89" t="s">
        <v>237</v>
      </c>
      <c r="F89" t="s">
        <v>112</v>
      </c>
      <c r="G89" t="s">
        <v>222</v>
      </c>
    </row>
    <row r="90" spans="1:7" x14ac:dyDescent="0.25">
      <c r="A90" t="s">
        <v>120</v>
      </c>
      <c r="B90" s="16">
        <v>367</v>
      </c>
      <c r="C90" t="s">
        <v>121</v>
      </c>
      <c r="D90" t="s">
        <v>74</v>
      </c>
      <c r="E90" t="s">
        <v>238</v>
      </c>
      <c r="F90" t="s">
        <v>114</v>
      </c>
      <c r="G90" t="s">
        <v>239</v>
      </c>
    </row>
    <row r="91" spans="1:7" x14ac:dyDescent="0.25">
      <c r="A91" t="s">
        <v>120</v>
      </c>
      <c r="B91" s="16">
        <v>367</v>
      </c>
      <c r="C91" t="s">
        <v>121</v>
      </c>
      <c r="D91" t="s">
        <v>74</v>
      </c>
      <c r="E91" t="s">
        <v>240</v>
      </c>
      <c r="F91" t="s">
        <v>114</v>
      </c>
      <c r="G91" t="s">
        <v>241</v>
      </c>
    </row>
    <row r="92" spans="1:7" x14ac:dyDescent="0.25">
      <c r="A92" t="s">
        <v>120</v>
      </c>
      <c r="B92" s="16">
        <v>367</v>
      </c>
      <c r="C92" t="s">
        <v>121</v>
      </c>
      <c r="D92" t="s">
        <v>74</v>
      </c>
      <c r="E92" t="s">
        <v>242</v>
      </c>
      <c r="F92" t="s">
        <v>114</v>
      </c>
      <c r="G92" t="s">
        <v>179</v>
      </c>
    </row>
    <row r="93" spans="1:7" x14ac:dyDescent="0.25">
      <c r="A93" t="s">
        <v>120</v>
      </c>
      <c r="B93" s="16">
        <v>367</v>
      </c>
      <c r="C93" t="s">
        <v>121</v>
      </c>
      <c r="D93" t="s">
        <v>74</v>
      </c>
      <c r="E93" t="s">
        <v>92</v>
      </c>
      <c r="F93" t="s">
        <v>112</v>
      </c>
      <c r="G93" t="s">
        <v>122</v>
      </c>
    </row>
    <row r="94" spans="1:7" x14ac:dyDescent="0.25">
      <c r="A94" t="s">
        <v>120</v>
      </c>
      <c r="B94" s="16">
        <v>367</v>
      </c>
      <c r="C94" t="s">
        <v>121</v>
      </c>
      <c r="D94" t="s">
        <v>74</v>
      </c>
      <c r="E94" t="s">
        <v>91</v>
      </c>
      <c r="F94" t="s">
        <v>76</v>
      </c>
      <c r="G94" t="s">
        <v>123</v>
      </c>
    </row>
    <row r="95" spans="1:7" x14ac:dyDescent="0.25">
      <c r="A95" t="s">
        <v>120</v>
      </c>
      <c r="B95" s="16">
        <v>367</v>
      </c>
      <c r="C95" t="s">
        <v>121</v>
      </c>
      <c r="D95" t="s">
        <v>74</v>
      </c>
      <c r="E95" t="s">
        <v>243</v>
      </c>
      <c r="F95" t="s">
        <v>114</v>
      </c>
      <c r="G95" t="s">
        <v>179</v>
      </c>
    </row>
    <row r="96" spans="1:7" x14ac:dyDescent="0.25">
      <c r="A96" t="s">
        <v>120</v>
      </c>
      <c r="B96" s="16">
        <v>367</v>
      </c>
      <c r="C96" t="s">
        <v>121</v>
      </c>
      <c r="D96" t="s">
        <v>74</v>
      </c>
      <c r="E96" t="s">
        <v>244</v>
      </c>
      <c r="F96" t="s">
        <v>114</v>
      </c>
      <c r="G96" t="s">
        <v>207</v>
      </c>
    </row>
    <row r="97" spans="1:7" x14ac:dyDescent="0.25">
      <c r="A97" t="s">
        <v>120</v>
      </c>
      <c r="B97" s="16">
        <v>367</v>
      </c>
      <c r="C97" t="s">
        <v>121</v>
      </c>
      <c r="D97" t="s">
        <v>74</v>
      </c>
      <c r="E97" t="s">
        <v>245</v>
      </c>
      <c r="F97" t="s">
        <v>114</v>
      </c>
      <c r="G97" t="s">
        <v>126</v>
      </c>
    </row>
    <row r="98" spans="1:7" x14ac:dyDescent="0.25">
      <c r="A98" t="s">
        <v>120</v>
      </c>
      <c r="B98" s="16">
        <v>367</v>
      </c>
      <c r="C98" t="s">
        <v>121</v>
      </c>
      <c r="D98" t="s">
        <v>74</v>
      </c>
      <c r="E98" t="s">
        <v>246</v>
      </c>
      <c r="F98" t="s">
        <v>114</v>
      </c>
      <c r="G98" t="s">
        <v>247</v>
      </c>
    </row>
    <row r="99" spans="1:7" x14ac:dyDescent="0.25">
      <c r="A99" t="s">
        <v>120</v>
      </c>
      <c r="B99" s="16">
        <v>367</v>
      </c>
      <c r="C99" t="s">
        <v>121</v>
      </c>
      <c r="D99" t="s">
        <v>74</v>
      </c>
      <c r="E99" t="s">
        <v>248</v>
      </c>
      <c r="F99" t="s">
        <v>112</v>
      </c>
      <c r="G99" t="s">
        <v>249</v>
      </c>
    </row>
    <row r="100" spans="1:7" x14ac:dyDescent="0.25">
      <c r="A100" t="s">
        <v>120</v>
      </c>
      <c r="B100" s="16">
        <v>367</v>
      </c>
      <c r="C100" t="s">
        <v>121</v>
      </c>
      <c r="D100" t="s">
        <v>250</v>
      </c>
      <c r="E100" t="s">
        <v>111</v>
      </c>
      <c r="F100" t="s">
        <v>112</v>
      </c>
      <c r="G100" t="s">
        <v>251</v>
      </c>
    </row>
    <row r="101" spans="1:7" x14ac:dyDescent="0.25">
      <c r="A101" t="s">
        <v>120</v>
      </c>
      <c r="B101" s="16">
        <v>367</v>
      </c>
      <c r="C101" t="s">
        <v>121</v>
      </c>
      <c r="D101" t="s">
        <v>252</v>
      </c>
      <c r="E101" t="s">
        <v>115</v>
      </c>
      <c r="F101" t="s">
        <v>112</v>
      </c>
      <c r="G101" t="s">
        <v>253</v>
      </c>
    </row>
    <row r="102" spans="1:7" x14ac:dyDescent="0.25">
      <c r="A102" t="s">
        <v>120</v>
      </c>
      <c r="B102" s="16">
        <v>367</v>
      </c>
      <c r="C102" t="s">
        <v>121</v>
      </c>
      <c r="D102" t="s">
        <v>66</v>
      </c>
      <c r="E102" t="s">
        <v>77</v>
      </c>
      <c r="F102" t="s">
        <v>114</v>
      </c>
      <c r="G102" t="s">
        <v>254</v>
      </c>
    </row>
    <row r="103" spans="1:7" x14ac:dyDescent="0.25">
      <c r="A103" t="s">
        <v>120</v>
      </c>
      <c r="B103" s="16">
        <v>367</v>
      </c>
      <c r="C103" t="s">
        <v>121</v>
      </c>
      <c r="D103" t="s">
        <v>66</v>
      </c>
      <c r="E103" t="s">
        <v>77</v>
      </c>
      <c r="F103" t="s">
        <v>76</v>
      </c>
      <c r="G103" t="s">
        <v>255</v>
      </c>
    </row>
    <row r="104" spans="1:7" x14ac:dyDescent="0.25">
      <c r="A104" t="s">
        <v>120</v>
      </c>
      <c r="B104" s="16">
        <v>367</v>
      </c>
      <c r="C104" t="s">
        <v>121</v>
      </c>
      <c r="D104" t="s">
        <v>66</v>
      </c>
      <c r="E104" t="s">
        <v>71</v>
      </c>
      <c r="F104" t="s">
        <v>112</v>
      </c>
      <c r="G104" t="s">
        <v>256</v>
      </c>
    </row>
    <row r="105" spans="1:7" x14ac:dyDescent="0.25">
      <c r="A105" t="s">
        <v>120</v>
      </c>
      <c r="B105" s="16">
        <v>367</v>
      </c>
      <c r="C105" t="s">
        <v>121</v>
      </c>
      <c r="D105" t="s">
        <v>66</v>
      </c>
      <c r="E105" t="s">
        <v>71</v>
      </c>
      <c r="F105" t="s">
        <v>68</v>
      </c>
      <c r="G105" t="s">
        <v>257</v>
      </c>
    </row>
    <row r="106" spans="1:7" x14ac:dyDescent="0.25">
      <c r="A106" t="s">
        <v>120</v>
      </c>
      <c r="B106" s="16">
        <v>367</v>
      </c>
      <c r="C106" t="s">
        <v>121</v>
      </c>
      <c r="D106" t="s">
        <v>66</v>
      </c>
      <c r="E106" t="s">
        <v>72</v>
      </c>
      <c r="F106" t="s">
        <v>112</v>
      </c>
      <c r="G106" t="s">
        <v>258</v>
      </c>
    </row>
    <row r="107" spans="1:7" x14ac:dyDescent="0.25">
      <c r="A107" t="s">
        <v>120</v>
      </c>
      <c r="B107" s="16">
        <v>367</v>
      </c>
      <c r="C107" t="s">
        <v>121</v>
      </c>
      <c r="D107" t="s">
        <v>66</v>
      </c>
      <c r="E107" t="s">
        <v>72</v>
      </c>
      <c r="F107" t="s">
        <v>68</v>
      </c>
      <c r="G107" t="s">
        <v>259</v>
      </c>
    </row>
    <row r="108" spans="1:7" x14ac:dyDescent="0.25">
      <c r="A108" t="s">
        <v>120</v>
      </c>
      <c r="B108" s="16">
        <v>367</v>
      </c>
      <c r="C108" t="s">
        <v>121</v>
      </c>
      <c r="D108" t="s">
        <v>66</v>
      </c>
      <c r="E108" t="s">
        <v>67</v>
      </c>
      <c r="F108" t="s">
        <v>112</v>
      </c>
      <c r="G108" t="s">
        <v>260</v>
      </c>
    </row>
    <row r="109" spans="1:7" x14ac:dyDescent="0.25">
      <c r="A109" t="s">
        <v>120</v>
      </c>
      <c r="B109" s="16">
        <v>367</v>
      </c>
      <c r="C109" t="s">
        <v>121</v>
      </c>
      <c r="D109" t="s">
        <v>66</v>
      </c>
      <c r="E109" t="s">
        <v>67</v>
      </c>
      <c r="F109" t="s">
        <v>68</v>
      </c>
      <c r="G109" t="s">
        <v>261</v>
      </c>
    </row>
    <row r="110" spans="1:7" x14ac:dyDescent="0.25">
      <c r="A110" t="s">
        <v>120</v>
      </c>
      <c r="B110" s="16">
        <v>367</v>
      </c>
      <c r="C110" t="s">
        <v>121</v>
      </c>
      <c r="D110" t="s">
        <v>66</v>
      </c>
      <c r="E110" t="s">
        <v>69</v>
      </c>
      <c r="F110" t="s">
        <v>112</v>
      </c>
      <c r="G110" t="s">
        <v>260</v>
      </c>
    </row>
    <row r="111" spans="1:7" x14ac:dyDescent="0.25">
      <c r="A111" t="s">
        <v>120</v>
      </c>
      <c r="B111" s="16">
        <v>367</v>
      </c>
      <c r="C111" t="s">
        <v>121</v>
      </c>
      <c r="D111" t="s">
        <v>66</v>
      </c>
      <c r="E111" t="s">
        <v>69</v>
      </c>
      <c r="F111" t="s">
        <v>68</v>
      </c>
      <c r="G111" t="s">
        <v>261</v>
      </c>
    </row>
    <row r="112" spans="1:7" x14ac:dyDescent="0.25">
      <c r="A112" t="s">
        <v>120</v>
      </c>
      <c r="B112" s="16">
        <v>367</v>
      </c>
      <c r="C112" t="s">
        <v>121</v>
      </c>
      <c r="D112" t="s">
        <v>74</v>
      </c>
      <c r="E112" t="s">
        <v>262</v>
      </c>
      <c r="F112" t="s">
        <v>114</v>
      </c>
      <c r="G112" t="s">
        <v>263</v>
      </c>
    </row>
    <row r="113" spans="1:7" x14ac:dyDescent="0.25">
      <c r="A113" t="s">
        <v>120</v>
      </c>
      <c r="B113" s="16">
        <v>367</v>
      </c>
      <c r="C113" t="s">
        <v>121</v>
      </c>
      <c r="D113" t="s">
        <v>74</v>
      </c>
      <c r="E113" t="s">
        <v>264</v>
      </c>
      <c r="F113" t="s">
        <v>112</v>
      </c>
      <c r="G113" t="s">
        <v>164</v>
      </c>
    </row>
    <row r="114" spans="1:7" x14ac:dyDescent="0.25">
      <c r="A114" t="s">
        <v>120</v>
      </c>
      <c r="B114" s="16">
        <v>367</v>
      </c>
      <c r="C114" t="s">
        <v>121</v>
      </c>
      <c r="D114" t="s">
        <v>74</v>
      </c>
      <c r="E114" t="s">
        <v>82</v>
      </c>
      <c r="F114" t="s">
        <v>76</v>
      </c>
      <c r="G114" t="s">
        <v>165</v>
      </c>
    </row>
    <row r="115" spans="1:7" x14ac:dyDescent="0.25">
      <c r="A115" t="s">
        <v>120</v>
      </c>
      <c r="B115" s="16">
        <v>367</v>
      </c>
      <c r="C115" t="s">
        <v>121</v>
      </c>
      <c r="D115" t="s">
        <v>74</v>
      </c>
      <c r="E115" t="s">
        <v>265</v>
      </c>
      <c r="F115" t="s">
        <v>112</v>
      </c>
      <c r="G115" t="s">
        <v>266</v>
      </c>
    </row>
    <row r="116" spans="1:7" x14ac:dyDescent="0.25">
      <c r="A116" t="s">
        <v>120</v>
      </c>
      <c r="B116" s="16">
        <v>367</v>
      </c>
      <c r="C116" t="s">
        <v>121</v>
      </c>
      <c r="D116" t="s">
        <v>267</v>
      </c>
      <c r="E116" t="s">
        <v>268</v>
      </c>
      <c r="F116" t="s">
        <v>112</v>
      </c>
      <c r="G116" t="s">
        <v>269</v>
      </c>
    </row>
    <row r="117" spans="1:7" x14ac:dyDescent="0.25">
      <c r="A117" t="s">
        <v>120</v>
      </c>
      <c r="B117" s="16">
        <v>367</v>
      </c>
      <c r="C117" t="s">
        <v>121</v>
      </c>
      <c r="D117" t="s">
        <v>74</v>
      </c>
      <c r="E117" t="s">
        <v>270</v>
      </c>
      <c r="F117" t="s">
        <v>112</v>
      </c>
      <c r="G117" t="s">
        <v>271</v>
      </c>
    </row>
    <row r="118" spans="1:7" x14ac:dyDescent="0.25">
      <c r="A118" t="s">
        <v>120</v>
      </c>
      <c r="B118" s="16">
        <v>367</v>
      </c>
      <c r="C118" t="s">
        <v>121</v>
      </c>
      <c r="D118" t="s">
        <v>74</v>
      </c>
      <c r="E118" t="s">
        <v>272</v>
      </c>
      <c r="F118" t="s">
        <v>114</v>
      </c>
      <c r="G118" t="s">
        <v>162</v>
      </c>
    </row>
    <row r="119" spans="1:7" x14ac:dyDescent="0.25">
      <c r="A119" t="s">
        <v>120</v>
      </c>
      <c r="B119" s="16">
        <v>367</v>
      </c>
      <c r="C119" t="s">
        <v>121</v>
      </c>
      <c r="D119" t="s">
        <v>74</v>
      </c>
      <c r="E119" t="s">
        <v>273</v>
      </c>
      <c r="F119" t="s">
        <v>112</v>
      </c>
      <c r="G119" t="s">
        <v>164</v>
      </c>
    </row>
    <row r="120" spans="1:7" x14ac:dyDescent="0.25">
      <c r="A120" t="s">
        <v>120</v>
      </c>
      <c r="B120" s="16">
        <v>367</v>
      </c>
      <c r="C120" t="s">
        <v>121</v>
      </c>
      <c r="D120" t="s">
        <v>74</v>
      </c>
      <c r="E120" t="s">
        <v>274</v>
      </c>
      <c r="F120" t="s">
        <v>112</v>
      </c>
      <c r="G120" t="s">
        <v>179</v>
      </c>
    </row>
    <row r="121" spans="1:7" x14ac:dyDescent="0.25">
      <c r="A121" t="s">
        <v>120</v>
      </c>
      <c r="B121" s="16">
        <v>367</v>
      </c>
      <c r="C121" t="s">
        <v>121</v>
      </c>
      <c r="D121" t="s">
        <v>275</v>
      </c>
      <c r="E121" t="s">
        <v>113</v>
      </c>
      <c r="F121" t="s">
        <v>114</v>
      </c>
      <c r="G121" t="s">
        <v>276</v>
      </c>
    </row>
    <row r="122" spans="1:7" x14ac:dyDescent="0.25">
      <c r="A122" t="s">
        <v>120</v>
      </c>
      <c r="B122" s="16">
        <v>367</v>
      </c>
      <c r="C122" t="s">
        <v>121</v>
      </c>
      <c r="D122" t="s">
        <v>74</v>
      </c>
      <c r="E122" t="s">
        <v>75</v>
      </c>
      <c r="F122" t="s">
        <v>76</v>
      </c>
      <c r="G122" t="s">
        <v>255</v>
      </c>
    </row>
    <row r="123" spans="1:7" x14ac:dyDescent="0.25">
      <c r="A123" t="s">
        <v>120</v>
      </c>
      <c r="B123" s="16">
        <v>367</v>
      </c>
      <c r="C123" t="s">
        <v>121</v>
      </c>
      <c r="D123" t="s">
        <v>66</v>
      </c>
      <c r="E123" t="s">
        <v>78</v>
      </c>
      <c r="F123" t="s">
        <v>114</v>
      </c>
      <c r="G123" t="s">
        <v>254</v>
      </c>
    </row>
    <row r="124" spans="1:7" x14ac:dyDescent="0.25">
      <c r="A124" t="s">
        <v>120</v>
      </c>
      <c r="B124" s="16">
        <v>367</v>
      </c>
      <c r="C124" t="s">
        <v>121</v>
      </c>
      <c r="D124" t="s">
        <v>66</v>
      </c>
      <c r="E124" t="s">
        <v>78</v>
      </c>
      <c r="F124" t="s">
        <v>76</v>
      </c>
      <c r="G124" t="s">
        <v>255</v>
      </c>
    </row>
    <row r="125" spans="1:7" x14ac:dyDescent="0.25">
      <c r="A125" t="s">
        <v>120</v>
      </c>
      <c r="B125" s="16">
        <v>367</v>
      </c>
      <c r="C125" t="s">
        <v>121</v>
      </c>
      <c r="D125" t="s">
        <v>74</v>
      </c>
      <c r="E125" t="s">
        <v>277</v>
      </c>
      <c r="F125" t="s">
        <v>114</v>
      </c>
      <c r="G125" t="s">
        <v>140</v>
      </c>
    </row>
    <row r="126" spans="1:7" x14ac:dyDescent="0.25">
      <c r="A126" t="s">
        <v>120</v>
      </c>
      <c r="B126" s="16">
        <v>367</v>
      </c>
      <c r="C126" t="s">
        <v>121</v>
      </c>
      <c r="D126" t="s">
        <v>74</v>
      </c>
      <c r="E126" t="s">
        <v>278</v>
      </c>
      <c r="F126" t="s">
        <v>114</v>
      </c>
      <c r="G126" t="s">
        <v>279</v>
      </c>
    </row>
    <row r="127" spans="1:7" x14ac:dyDescent="0.25">
      <c r="A127" t="s">
        <v>120</v>
      </c>
      <c r="B127" s="16">
        <v>367</v>
      </c>
      <c r="C127" t="s">
        <v>121</v>
      </c>
      <c r="D127" t="s">
        <v>74</v>
      </c>
      <c r="E127" t="s">
        <v>280</v>
      </c>
      <c r="F127" t="s">
        <v>112</v>
      </c>
      <c r="G127" t="s">
        <v>164</v>
      </c>
    </row>
    <row r="128" spans="1:7" x14ac:dyDescent="0.25">
      <c r="A128" t="s">
        <v>120</v>
      </c>
      <c r="B128" s="16">
        <v>367</v>
      </c>
      <c r="C128" t="s">
        <v>121</v>
      </c>
      <c r="D128" t="s">
        <v>74</v>
      </c>
      <c r="E128" t="s">
        <v>281</v>
      </c>
      <c r="F128" t="s">
        <v>114</v>
      </c>
      <c r="G128" t="s">
        <v>185</v>
      </c>
    </row>
    <row r="129" spans="1:7" x14ac:dyDescent="0.25">
      <c r="A129" t="s">
        <v>120</v>
      </c>
      <c r="B129" s="16">
        <v>367</v>
      </c>
      <c r="C129" t="s">
        <v>121</v>
      </c>
      <c r="D129" t="s">
        <v>74</v>
      </c>
      <c r="E129" t="s">
        <v>282</v>
      </c>
      <c r="F129" t="s">
        <v>114</v>
      </c>
      <c r="G129" t="s">
        <v>135</v>
      </c>
    </row>
    <row r="130" spans="1:7" x14ac:dyDescent="0.25">
      <c r="A130" t="s">
        <v>120</v>
      </c>
      <c r="B130" s="16">
        <v>367</v>
      </c>
      <c r="C130" t="s">
        <v>121</v>
      </c>
      <c r="D130" t="s">
        <v>74</v>
      </c>
      <c r="E130" t="s">
        <v>283</v>
      </c>
      <c r="F130" t="s">
        <v>114</v>
      </c>
      <c r="G130" t="s">
        <v>135</v>
      </c>
    </row>
    <row r="131" spans="1:7" x14ac:dyDescent="0.25">
      <c r="A131" t="s">
        <v>120</v>
      </c>
      <c r="B131" s="16">
        <v>367</v>
      </c>
      <c r="C131" t="s">
        <v>121</v>
      </c>
      <c r="D131" t="s">
        <v>74</v>
      </c>
      <c r="E131" t="s">
        <v>284</v>
      </c>
      <c r="F131" t="s">
        <v>76</v>
      </c>
      <c r="G131" t="s">
        <v>255</v>
      </c>
    </row>
    <row r="132" spans="1:7" x14ac:dyDescent="0.25">
      <c r="A132" t="s">
        <v>120</v>
      </c>
      <c r="B132" s="16">
        <v>367</v>
      </c>
      <c r="C132" t="s">
        <v>121</v>
      </c>
      <c r="D132" t="s">
        <v>74</v>
      </c>
      <c r="E132" t="s">
        <v>285</v>
      </c>
      <c r="F132" t="s">
        <v>114</v>
      </c>
      <c r="G132" t="s">
        <v>158</v>
      </c>
    </row>
    <row r="133" spans="1:7" x14ac:dyDescent="0.25">
      <c r="A133" t="s">
        <v>120</v>
      </c>
      <c r="B133" s="16">
        <v>367</v>
      </c>
      <c r="C133" t="s">
        <v>121</v>
      </c>
      <c r="D133" t="s">
        <v>74</v>
      </c>
      <c r="E133" t="s">
        <v>286</v>
      </c>
      <c r="F133" t="s">
        <v>114</v>
      </c>
      <c r="G133" t="s">
        <v>287</v>
      </c>
    </row>
    <row r="134" spans="1:7" x14ac:dyDescent="0.25">
      <c r="A134" t="s">
        <v>120</v>
      </c>
      <c r="B134" s="16">
        <v>367</v>
      </c>
      <c r="C134" t="s">
        <v>121</v>
      </c>
      <c r="D134" t="s">
        <v>74</v>
      </c>
      <c r="E134" t="s">
        <v>288</v>
      </c>
      <c r="F134" t="s">
        <v>114</v>
      </c>
      <c r="G134" t="s">
        <v>138</v>
      </c>
    </row>
    <row r="135" spans="1:7" x14ac:dyDescent="0.25">
      <c r="A135" t="s">
        <v>120</v>
      </c>
      <c r="B135" s="16">
        <v>367</v>
      </c>
      <c r="C135" t="s">
        <v>121</v>
      </c>
      <c r="D135" t="s">
        <v>74</v>
      </c>
      <c r="E135" t="s">
        <v>289</v>
      </c>
      <c r="F135" t="s">
        <v>112</v>
      </c>
      <c r="G135" t="s">
        <v>164</v>
      </c>
    </row>
    <row r="136" spans="1:7" x14ac:dyDescent="0.25">
      <c r="A136" t="s">
        <v>120</v>
      </c>
      <c r="B136" s="16">
        <v>367</v>
      </c>
      <c r="C136" t="s">
        <v>121</v>
      </c>
      <c r="D136" t="s">
        <v>74</v>
      </c>
      <c r="E136" t="s">
        <v>290</v>
      </c>
      <c r="F136" t="s">
        <v>114</v>
      </c>
      <c r="G136" t="s">
        <v>196</v>
      </c>
    </row>
    <row r="137" spans="1:7" x14ac:dyDescent="0.25">
      <c r="A137" t="s">
        <v>120</v>
      </c>
      <c r="B137" s="16">
        <v>367</v>
      </c>
      <c r="C137" t="s">
        <v>121</v>
      </c>
      <c r="D137" t="s">
        <v>74</v>
      </c>
      <c r="E137" t="s">
        <v>291</v>
      </c>
      <c r="F137" t="s">
        <v>114</v>
      </c>
      <c r="G137" t="s">
        <v>292</v>
      </c>
    </row>
    <row r="138" spans="1:7" x14ac:dyDescent="0.25">
      <c r="A138" t="s">
        <v>120</v>
      </c>
      <c r="B138" s="16">
        <v>367</v>
      </c>
      <c r="C138" t="s">
        <v>121</v>
      </c>
      <c r="D138" t="s">
        <v>74</v>
      </c>
      <c r="E138" t="s">
        <v>293</v>
      </c>
      <c r="F138" t="s">
        <v>114</v>
      </c>
      <c r="G138" t="s">
        <v>185</v>
      </c>
    </row>
    <row r="139" spans="1:7" x14ac:dyDescent="0.25">
      <c r="A139" t="s">
        <v>120</v>
      </c>
      <c r="B139" s="16">
        <v>367</v>
      </c>
      <c r="C139" t="s">
        <v>121</v>
      </c>
      <c r="D139" t="s">
        <v>74</v>
      </c>
      <c r="E139" t="s">
        <v>294</v>
      </c>
      <c r="F139" t="s">
        <v>114</v>
      </c>
      <c r="G139" t="s">
        <v>295</v>
      </c>
    </row>
    <row r="140" spans="1:7" x14ac:dyDescent="0.25">
      <c r="A140" t="s">
        <v>120</v>
      </c>
      <c r="B140" s="16">
        <v>367</v>
      </c>
      <c r="C140" t="s">
        <v>121</v>
      </c>
      <c r="D140" t="s">
        <v>74</v>
      </c>
      <c r="E140" t="s">
        <v>296</v>
      </c>
      <c r="F140" t="s">
        <v>114</v>
      </c>
      <c r="G140" t="s">
        <v>297</v>
      </c>
    </row>
    <row r="141" spans="1:7" x14ac:dyDescent="0.25">
      <c r="A141" t="s">
        <v>120</v>
      </c>
      <c r="B141" s="16">
        <v>367</v>
      </c>
      <c r="C141" t="s">
        <v>121</v>
      </c>
      <c r="D141" t="s">
        <v>74</v>
      </c>
      <c r="E141" t="s">
        <v>298</v>
      </c>
      <c r="F141" t="s">
        <v>114</v>
      </c>
      <c r="G141" t="s">
        <v>138</v>
      </c>
    </row>
    <row r="142" spans="1:7" x14ac:dyDescent="0.25">
      <c r="A142" t="s">
        <v>120</v>
      </c>
      <c r="B142" s="16">
        <v>367</v>
      </c>
      <c r="C142" t="s">
        <v>121</v>
      </c>
      <c r="D142" t="s">
        <v>299</v>
      </c>
      <c r="E142" t="s">
        <v>116</v>
      </c>
      <c r="F142" t="s">
        <v>114</v>
      </c>
      <c r="G142" t="s">
        <v>300</v>
      </c>
    </row>
    <row r="143" spans="1:7" x14ac:dyDescent="0.25">
      <c r="A143" t="s">
        <v>120</v>
      </c>
      <c r="B143" s="16">
        <v>367</v>
      </c>
      <c r="C143" t="s">
        <v>121</v>
      </c>
      <c r="D143" t="s">
        <v>74</v>
      </c>
      <c r="E143" t="s">
        <v>301</v>
      </c>
      <c r="F143" t="s">
        <v>114</v>
      </c>
      <c r="G143" t="s">
        <v>131</v>
      </c>
    </row>
    <row r="144" spans="1:7" x14ac:dyDescent="0.25">
      <c r="A144" t="s">
        <v>120</v>
      </c>
      <c r="B144" s="16">
        <v>367</v>
      </c>
      <c r="C144" t="s">
        <v>121</v>
      </c>
      <c r="D144" t="s">
        <v>74</v>
      </c>
      <c r="E144" t="s">
        <v>302</v>
      </c>
      <c r="F144" t="s">
        <v>114</v>
      </c>
      <c r="G144" t="s">
        <v>303</v>
      </c>
    </row>
    <row r="145" spans="1:7" x14ac:dyDescent="0.25">
      <c r="A145" t="s">
        <v>120</v>
      </c>
      <c r="B145" s="16">
        <v>367</v>
      </c>
      <c r="C145" t="s">
        <v>121</v>
      </c>
      <c r="D145" t="s">
        <v>74</v>
      </c>
      <c r="E145" t="s">
        <v>304</v>
      </c>
      <c r="F145" t="s">
        <v>114</v>
      </c>
      <c r="G145" t="s">
        <v>305</v>
      </c>
    </row>
    <row r="146" spans="1:7" x14ac:dyDescent="0.25">
      <c r="A146" t="s">
        <v>120</v>
      </c>
      <c r="B146" s="16">
        <v>367</v>
      </c>
      <c r="C146" t="s">
        <v>121</v>
      </c>
      <c r="D146" t="s">
        <v>74</v>
      </c>
      <c r="E146" t="s">
        <v>306</v>
      </c>
      <c r="F146" t="s">
        <v>114</v>
      </c>
      <c r="G146" t="s">
        <v>305</v>
      </c>
    </row>
    <row r="147" spans="1:7" x14ac:dyDescent="0.25">
      <c r="A147" t="s">
        <v>120</v>
      </c>
      <c r="B147" s="16">
        <v>367</v>
      </c>
      <c r="C147" t="s">
        <v>121</v>
      </c>
      <c r="D147" t="s">
        <v>74</v>
      </c>
      <c r="E147" t="s">
        <v>307</v>
      </c>
      <c r="F147" t="s">
        <v>114</v>
      </c>
      <c r="G147" t="s">
        <v>308</v>
      </c>
    </row>
    <row r="148" spans="1:7" x14ac:dyDescent="0.25">
      <c r="A148" t="s">
        <v>120</v>
      </c>
      <c r="B148" s="16">
        <v>367</v>
      </c>
      <c r="C148" t="s">
        <v>121</v>
      </c>
      <c r="D148" t="s">
        <v>74</v>
      </c>
      <c r="E148" t="s">
        <v>100</v>
      </c>
      <c r="F148" t="s">
        <v>112</v>
      </c>
      <c r="G148" t="s">
        <v>309</v>
      </c>
    </row>
    <row r="149" spans="1:7" x14ac:dyDescent="0.25">
      <c r="A149" t="s">
        <v>120</v>
      </c>
      <c r="B149" s="16">
        <v>367</v>
      </c>
      <c r="C149" t="s">
        <v>121</v>
      </c>
      <c r="D149" t="s">
        <v>74</v>
      </c>
      <c r="E149" t="s">
        <v>99</v>
      </c>
      <c r="F149" t="s">
        <v>76</v>
      </c>
      <c r="G149" t="s">
        <v>310</v>
      </c>
    </row>
    <row r="150" spans="1:7" x14ac:dyDescent="0.25">
      <c r="A150" t="s">
        <v>120</v>
      </c>
      <c r="B150" s="16">
        <v>367</v>
      </c>
      <c r="C150" t="s">
        <v>121</v>
      </c>
      <c r="D150" t="s">
        <v>74</v>
      </c>
      <c r="E150" t="s">
        <v>311</v>
      </c>
      <c r="F150" t="s">
        <v>114</v>
      </c>
      <c r="G150" t="s">
        <v>131</v>
      </c>
    </row>
    <row r="151" spans="1:7" x14ac:dyDescent="0.25">
      <c r="A151" t="s">
        <v>120</v>
      </c>
      <c r="B151" s="16">
        <v>367</v>
      </c>
      <c r="C151" t="s">
        <v>121</v>
      </c>
      <c r="D151" t="s">
        <v>74</v>
      </c>
      <c r="E151" t="s">
        <v>312</v>
      </c>
      <c r="F151" t="s">
        <v>114</v>
      </c>
      <c r="G151" t="s">
        <v>162</v>
      </c>
    </row>
    <row r="152" spans="1:7" x14ac:dyDescent="0.25">
      <c r="A152" t="s">
        <v>120</v>
      </c>
      <c r="B152" s="16">
        <v>367</v>
      </c>
      <c r="C152" t="s">
        <v>121</v>
      </c>
      <c r="D152" t="s">
        <v>74</v>
      </c>
      <c r="E152" t="s">
        <v>313</v>
      </c>
      <c r="F152" t="s">
        <v>114</v>
      </c>
      <c r="G152" t="s">
        <v>158</v>
      </c>
    </row>
    <row r="153" spans="1:7" x14ac:dyDescent="0.25">
      <c r="A153" t="s">
        <v>120</v>
      </c>
      <c r="B153" s="16">
        <v>367</v>
      </c>
      <c r="C153" t="s">
        <v>121</v>
      </c>
      <c r="D153" t="s">
        <v>74</v>
      </c>
      <c r="E153" t="s">
        <v>314</v>
      </c>
      <c r="F153" t="s">
        <v>114</v>
      </c>
      <c r="G153" t="s">
        <v>315</v>
      </c>
    </row>
    <row r="154" spans="1:7" x14ac:dyDescent="0.25">
      <c r="A154" t="s">
        <v>120</v>
      </c>
      <c r="B154" s="16">
        <v>367</v>
      </c>
      <c r="C154" t="s">
        <v>121</v>
      </c>
      <c r="D154" t="s">
        <v>74</v>
      </c>
      <c r="E154" t="s">
        <v>316</v>
      </c>
      <c r="F154" t="s">
        <v>114</v>
      </c>
      <c r="G154" t="s">
        <v>315</v>
      </c>
    </row>
    <row r="155" spans="1:7" x14ac:dyDescent="0.25">
      <c r="A155" t="s">
        <v>120</v>
      </c>
      <c r="B155" s="16">
        <v>367</v>
      </c>
      <c r="C155" t="s">
        <v>121</v>
      </c>
      <c r="D155" t="s">
        <v>74</v>
      </c>
      <c r="E155" t="s">
        <v>317</v>
      </c>
      <c r="F155" t="s">
        <v>114</v>
      </c>
      <c r="G155" t="s">
        <v>318</v>
      </c>
    </row>
    <row r="156" spans="1:7" x14ac:dyDescent="0.25">
      <c r="A156" t="s">
        <v>120</v>
      </c>
      <c r="B156" s="16">
        <v>367</v>
      </c>
      <c r="C156" t="s">
        <v>121</v>
      </c>
      <c r="D156" t="s">
        <v>74</v>
      </c>
      <c r="E156" t="s">
        <v>319</v>
      </c>
      <c r="F156" t="s">
        <v>114</v>
      </c>
      <c r="G156" t="s">
        <v>133</v>
      </c>
    </row>
    <row r="157" spans="1:7" x14ac:dyDescent="0.25">
      <c r="A157" t="s">
        <v>120</v>
      </c>
      <c r="B157" s="16">
        <v>367</v>
      </c>
      <c r="C157" t="s">
        <v>121</v>
      </c>
      <c r="D157" t="s">
        <v>74</v>
      </c>
      <c r="E157" t="s">
        <v>320</v>
      </c>
      <c r="F157" t="s">
        <v>114</v>
      </c>
      <c r="G157" t="s">
        <v>321</v>
      </c>
    </row>
    <row r="158" spans="1:7" x14ac:dyDescent="0.25">
      <c r="A158" t="s">
        <v>120</v>
      </c>
      <c r="B158" s="16">
        <v>367</v>
      </c>
      <c r="C158" t="s">
        <v>121</v>
      </c>
      <c r="D158" t="s">
        <v>74</v>
      </c>
      <c r="E158" t="s">
        <v>322</v>
      </c>
      <c r="F158" t="s">
        <v>114</v>
      </c>
      <c r="G158" t="s">
        <v>323</v>
      </c>
    </row>
    <row r="159" spans="1:7" x14ac:dyDescent="0.25">
      <c r="A159" t="s">
        <v>120</v>
      </c>
      <c r="B159" s="16">
        <v>367</v>
      </c>
      <c r="C159" t="s">
        <v>121</v>
      </c>
      <c r="D159" t="s">
        <v>74</v>
      </c>
      <c r="E159" t="s">
        <v>324</v>
      </c>
      <c r="F159" t="s">
        <v>114</v>
      </c>
      <c r="G159" t="s">
        <v>144</v>
      </c>
    </row>
    <row r="160" spans="1:7" x14ac:dyDescent="0.25">
      <c r="A160" t="s">
        <v>120</v>
      </c>
      <c r="B160" s="16">
        <v>367</v>
      </c>
      <c r="C160" t="s">
        <v>121</v>
      </c>
      <c r="D160" t="s">
        <v>74</v>
      </c>
      <c r="E160" t="s">
        <v>325</v>
      </c>
      <c r="F160" t="s">
        <v>114</v>
      </c>
      <c r="G160" t="s">
        <v>144</v>
      </c>
    </row>
    <row r="161" spans="1:7" x14ac:dyDescent="0.25">
      <c r="A161" t="s">
        <v>120</v>
      </c>
      <c r="B161" s="16">
        <v>367</v>
      </c>
      <c r="C161" t="s">
        <v>121</v>
      </c>
      <c r="D161" t="s">
        <v>74</v>
      </c>
      <c r="E161" t="s">
        <v>326</v>
      </c>
      <c r="F161" t="s">
        <v>114</v>
      </c>
      <c r="G161" t="s">
        <v>144</v>
      </c>
    </row>
    <row r="162" spans="1:7" x14ac:dyDescent="0.25">
      <c r="A162" t="s">
        <v>120</v>
      </c>
      <c r="B162" s="16">
        <v>367</v>
      </c>
      <c r="C162" t="s">
        <v>121</v>
      </c>
      <c r="D162" t="s">
        <v>74</v>
      </c>
      <c r="E162" t="s">
        <v>327</v>
      </c>
      <c r="F162" t="s">
        <v>114</v>
      </c>
      <c r="G162" t="s">
        <v>144</v>
      </c>
    </row>
    <row r="163" spans="1:7" x14ac:dyDescent="0.25">
      <c r="A163" t="s">
        <v>120</v>
      </c>
      <c r="B163" s="16">
        <v>367</v>
      </c>
      <c r="C163" t="s">
        <v>121</v>
      </c>
      <c r="D163" t="s">
        <v>74</v>
      </c>
      <c r="E163" t="s">
        <v>328</v>
      </c>
      <c r="F163" t="s">
        <v>114</v>
      </c>
      <c r="G163" t="s">
        <v>144</v>
      </c>
    </row>
    <row r="164" spans="1:7" x14ac:dyDescent="0.25">
      <c r="A164" t="s">
        <v>120</v>
      </c>
      <c r="B164" s="16">
        <v>367</v>
      </c>
      <c r="C164" t="s">
        <v>121</v>
      </c>
      <c r="D164" t="s">
        <v>74</v>
      </c>
      <c r="E164" t="s">
        <v>329</v>
      </c>
      <c r="F164" t="s">
        <v>114</v>
      </c>
      <c r="G164" t="s">
        <v>144</v>
      </c>
    </row>
    <row r="165" spans="1:7" x14ac:dyDescent="0.25">
      <c r="A165" t="s">
        <v>120</v>
      </c>
      <c r="B165" s="16">
        <v>367</v>
      </c>
      <c r="C165" t="s">
        <v>121</v>
      </c>
      <c r="D165" t="s">
        <v>74</v>
      </c>
      <c r="E165" t="s">
        <v>330</v>
      </c>
      <c r="F165" t="s">
        <v>114</v>
      </c>
      <c r="G165" t="s">
        <v>144</v>
      </c>
    </row>
    <row r="166" spans="1:7" x14ac:dyDescent="0.25">
      <c r="A166" t="s">
        <v>120</v>
      </c>
      <c r="B166" s="16">
        <v>367</v>
      </c>
      <c r="C166" t="s">
        <v>121</v>
      </c>
      <c r="D166" t="s">
        <v>74</v>
      </c>
      <c r="E166" t="s">
        <v>331</v>
      </c>
      <c r="F166" t="s">
        <v>114</v>
      </c>
      <c r="G166" t="s">
        <v>144</v>
      </c>
    </row>
    <row r="167" spans="1:7" x14ac:dyDescent="0.25">
      <c r="A167" t="s">
        <v>120</v>
      </c>
      <c r="B167" s="16">
        <v>367</v>
      </c>
      <c r="C167" t="s">
        <v>121</v>
      </c>
      <c r="D167" t="s">
        <v>74</v>
      </c>
      <c r="E167" t="s">
        <v>332</v>
      </c>
      <c r="F167" t="s">
        <v>114</v>
      </c>
      <c r="G167" t="s">
        <v>144</v>
      </c>
    </row>
    <row r="168" spans="1:7" x14ac:dyDescent="0.25">
      <c r="A168" t="s">
        <v>120</v>
      </c>
      <c r="B168" s="16">
        <v>367</v>
      </c>
      <c r="C168" t="s">
        <v>121</v>
      </c>
      <c r="D168" t="s">
        <v>74</v>
      </c>
      <c r="E168" t="s">
        <v>333</v>
      </c>
      <c r="F168" t="s">
        <v>114</v>
      </c>
      <c r="G168" t="s">
        <v>334</v>
      </c>
    </row>
    <row r="169" spans="1:7" x14ac:dyDescent="0.25">
      <c r="A169" t="s">
        <v>120</v>
      </c>
      <c r="B169" s="16">
        <v>367</v>
      </c>
      <c r="C169" t="s">
        <v>121</v>
      </c>
      <c r="D169" t="s">
        <v>74</v>
      </c>
      <c r="E169" t="s">
        <v>335</v>
      </c>
      <c r="F169" t="s">
        <v>114</v>
      </c>
      <c r="G169" t="s">
        <v>334</v>
      </c>
    </row>
    <row r="170" spans="1:7" x14ac:dyDescent="0.25">
      <c r="A170" t="s">
        <v>120</v>
      </c>
      <c r="B170" s="16">
        <v>367</v>
      </c>
      <c r="C170" t="s">
        <v>121</v>
      </c>
      <c r="D170" t="s">
        <v>74</v>
      </c>
      <c r="E170" t="s">
        <v>336</v>
      </c>
      <c r="F170" t="s">
        <v>114</v>
      </c>
      <c r="G170" t="s">
        <v>144</v>
      </c>
    </row>
    <row r="171" spans="1:7" x14ac:dyDescent="0.25">
      <c r="A171" t="s">
        <v>120</v>
      </c>
      <c r="B171" s="16">
        <v>367</v>
      </c>
      <c r="C171" t="s">
        <v>121</v>
      </c>
      <c r="D171" t="s">
        <v>74</v>
      </c>
      <c r="E171" t="s">
        <v>337</v>
      </c>
      <c r="F171" t="s">
        <v>114</v>
      </c>
      <c r="G171" t="s">
        <v>144</v>
      </c>
    </row>
    <row r="172" spans="1:7" x14ac:dyDescent="0.25">
      <c r="A172" t="s">
        <v>120</v>
      </c>
      <c r="B172" s="16">
        <v>367</v>
      </c>
      <c r="C172" t="s">
        <v>121</v>
      </c>
      <c r="D172" t="s">
        <v>74</v>
      </c>
      <c r="E172" t="s">
        <v>338</v>
      </c>
      <c r="F172" t="s">
        <v>114</v>
      </c>
      <c r="G172" t="s">
        <v>144</v>
      </c>
    </row>
    <row r="173" spans="1:7" x14ac:dyDescent="0.25">
      <c r="A173" t="s">
        <v>120</v>
      </c>
      <c r="B173" s="16">
        <v>367</v>
      </c>
      <c r="C173" t="s">
        <v>121</v>
      </c>
      <c r="D173" t="s">
        <v>74</v>
      </c>
      <c r="E173" t="s">
        <v>339</v>
      </c>
      <c r="F173" t="s">
        <v>114</v>
      </c>
      <c r="G173" t="s">
        <v>146</v>
      </c>
    </row>
    <row r="174" spans="1:7" x14ac:dyDescent="0.25">
      <c r="A174" t="s">
        <v>120</v>
      </c>
      <c r="B174" s="16">
        <v>367</v>
      </c>
      <c r="C174" t="s">
        <v>121</v>
      </c>
      <c r="D174" t="s">
        <v>74</v>
      </c>
      <c r="E174" t="s">
        <v>340</v>
      </c>
      <c r="F174" t="s">
        <v>114</v>
      </c>
      <c r="G174" t="s">
        <v>140</v>
      </c>
    </row>
    <row r="175" spans="1:7" x14ac:dyDescent="0.25">
      <c r="A175" t="s">
        <v>120</v>
      </c>
      <c r="B175" s="16">
        <v>367</v>
      </c>
      <c r="C175" t="s">
        <v>121</v>
      </c>
      <c r="D175" t="s">
        <v>74</v>
      </c>
      <c r="E175" t="s">
        <v>341</v>
      </c>
      <c r="F175" t="s">
        <v>114</v>
      </c>
      <c r="G175" t="s">
        <v>144</v>
      </c>
    </row>
    <row r="176" spans="1:7" x14ac:dyDescent="0.25">
      <c r="A176" t="s">
        <v>120</v>
      </c>
      <c r="B176" s="16">
        <v>367</v>
      </c>
      <c r="C176" t="s">
        <v>121</v>
      </c>
      <c r="D176" t="s">
        <v>74</v>
      </c>
      <c r="E176" t="s">
        <v>342</v>
      </c>
      <c r="F176" t="s">
        <v>114</v>
      </c>
      <c r="G176" t="s">
        <v>144</v>
      </c>
    </row>
    <row r="177" spans="1:7" x14ac:dyDescent="0.25">
      <c r="A177" t="s">
        <v>120</v>
      </c>
      <c r="B177" s="16">
        <v>367</v>
      </c>
      <c r="C177" t="s">
        <v>121</v>
      </c>
      <c r="D177" t="s">
        <v>74</v>
      </c>
      <c r="E177" t="s">
        <v>343</v>
      </c>
      <c r="F177" t="s">
        <v>114</v>
      </c>
      <c r="G177" t="s">
        <v>144</v>
      </c>
    </row>
    <row r="178" spans="1:7" x14ac:dyDescent="0.25">
      <c r="A178" t="s">
        <v>120</v>
      </c>
      <c r="B178" s="16">
        <v>367</v>
      </c>
      <c r="C178" t="s">
        <v>121</v>
      </c>
      <c r="D178" t="s">
        <v>74</v>
      </c>
      <c r="E178" t="s">
        <v>344</v>
      </c>
      <c r="F178" t="s">
        <v>114</v>
      </c>
      <c r="G178" t="s">
        <v>144</v>
      </c>
    </row>
    <row r="179" spans="1:7" x14ac:dyDescent="0.25">
      <c r="A179" t="s">
        <v>120</v>
      </c>
      <c r="B179" s="16">
        <v>367</v>
      </c>
      <c r="C179" t="s">
        <v>121</v>
      </c>
      <c r="D179" t="s">
        <v>74</v>
      </c>
      <c r="E179" t="s">
        <v>345</v>
      </c>
      <c r="F179" t="s">
        <v>114</v>
      </c>
      <c r="G179" t="s">
        <v>144</v>
      </c>
    </row>
    <row r="180" spans="1:7" x14ac:dyDescent="0.25">
      <c r="A180" t="s">
        <v>120</v>
      </c>
      <c r="B180" s="16">
        <v>367</v>
      </c>
      <c r="C180" t="s">
        <v>121</v>
      </c>
      <c r="D180" t="s">
        <v>74</v>
      </c>
      <c r="E180" t="s">
        <v>346</v>
      </c>
      <c r="F180" t="s">
        <v>112</v>
      </c>
      <c r="G180" t="s">
        <v>160</v>
      </c>
    </row>
    <row r="181" spans="1:7" x14ac:dyDescent="0.25">
      <c r="A181" t="s">
        <v>120</v>
      </c>
      <c r="B181" s="16">
        <v>367</v>
      </c>
      <c r="C181" t="s">
        <v>121</v>
      </c>
      <c r="D181" t="s">
        <v>74</v>
      </c>
      <c r="E181" t="s">
        <v>108</v>
      </c>
      <c r="F181" t="s">
        <v>114</v>
      </c>
      <c r="G181" t="s">
        <v>347</v>
      </c>
    </row>
    <row r="182" spans="1:7" x14ac:dyDescent="0.25">
      <c r="A182" t="s">
        <v>120</v>
      </c>
      <c r="B182" s="16">
        <v>367</v>
      </c>
      <c r="C182" t="s">
        <v>121</v>
      </c>
      <c r="D182" t="s">
        <v>74</v>
      </c>
      <c r="E182" t="s">
        <v>348</v>
      </c>
      <c r="F182" t="s">
        <v>112</v>
      </c>
      <c r="G182" t="s">
        <v>164</v>
      </c>
    </row>
    <row r="183" spans="1:7" x14ac:dyDescent="0.25">
      <c r="A183" t="s">
        <v>120</v>
      </c>
      <c r="B183" s="16">
        <v>367</v>
      </c>
      <c r="C183" t="s">
        <v>121</v>
      </c>
      <c r="D183" t="s">
        <v>74</v>
      </c>
      <c r="E183" t="s">
        <v>349</v>
      </c>
      <c r="F183" t="s">
        <v>114</v>
      </c>
      <c r="G183" t="s">
        <v>350</v>
      </c>
    </row>
    <row r="184" spans="1:7" x14ac:dyDescent="0.25">
      <c r="A184" t="s">
        <v>120</v>
      </c>
      <c r="B184" s="16">
        <v>367</v>
      </c>
      <c r="C184" t="s">
        <v>121</v>
      </c>
      <c r="D184" t="s">
        <v>74</v>
      </c>
      <c r="E184" t="s">
        <v>351</v>
      </c>
      <c r="F184" t="s">
        <v>114</v>
      </c>
      <c r="G184" t="s">
        <v>158</v>
      </c>
    </row>
    <row r="185" spans="1:7" x14ac:dyDescent="0.25">
      <c r="A185" t="s">
        <v>120</v>
      </c>
      <c r="B185" s="16">
        <v>367</v>
      </c>
      <c r="C185" t="s">
        <v>121</v>
      </c>
      <c r="D185" t="s">
        <v>74</v>
      </c>
      <c r="E185" t="s">
        <v>352</v>
      </c>
      <c r="F185" t="s">
        <v>112</v>
      </c>
      <c r="G185" t="s">
        <v>353</v>
      </c>
    </row>
    <row r="186" spans="1:7" x14ac:dyDescent="0.25">
      <c r="A186" t="s">
        <v>120</v>
      </c>
      <c r="B186" s="16">
        <v>367</v>
      </c>
      <c r="C186" t="s">
        <v>121</v>
      </c>
      <c r="D186" t="s">
        <v>74</v>
      </c>
      <c r="E186" t="s">
        <v>354</v>
      </c>
      <c r="F186" t="s">
        <v>112</v>
      </c>
      <c r="G186" t="s">
        <v>355</v>
      </c>
    </row>
    <row r="187" spans="1:7" x14ac:dyDescent="0.25">
      <c r="A187" t="s">
        <v>120</v>
      </c>
      <c r="B187" s="16">
        <v>367</v>
      </c>
      <c r="C187" t="s">
        <v>121</v>
      </c>
      <c r="D187" t="s">
        <v>74</v>
      </c>
      <c r="E187" t="s">
        <v>356</v>
      </c>
      <c r="F187" t="s">
        <v>112</v>
      </c>
      <c r="G187" t="s">
        <v>357</v>
      </c>
    </row>
    <row r="188" spans="1:7" x14ac:dyDescent="0.25">
      <c r="A188" t="s">
        <v>120</v>
      </c>
      <c r="B188" s="16">
        <v>367</v>
      </c>
      <c r="C188" t="s">
        <v>121</v>
      </c>
      <c r="D188" t="s">
        <v>74</v>
      </c>
      <c r="E188" t="s">
        <v>358</v>
      </c>
      <c r="F188" t="s">
        <v>114</v>
      </c>
      <c r="G188" t="s">
        <v>323</v>
      </c>
    </row>
    <row r="189" spans="1:7" x14ac:dyDescent="0.25">
      <c r="A189" t="s">
        <v>120</v>
      </c>
      <c r="B189" s="16">
        <v>367</v>
      </c>
      <c r="C189" t="s">
        <v>121</v>
      </c>
      <c r="D189" t="s">
        <v>85</v>
      </c>
      <c r="E189" t="s">
        <v>93</v>
      </c>
      <c r="F189" t="s">
        <v>112</v>
      </c>
      <c r="G189" t="s">
        <v>122</v>
      </c>
    </row>
    <row r="190" spans="1:7" x14ac:dyDescent="0.25">
      <c r="A190" t="s">
        <v>120</v>
      </c>
      <c r="B190" s="16">
        <v>367</v>
      </c>
      <c r="C190" t="s">
        <v>121</v>
      </c>
      <c r="D190" t="s">
        <v>85</v>
      </c>
      <c r="E190" t="s">
        <v>93</v>
      </c>
      <c r="F190" t="s">
        <v>76</v>
      </c>
      <c r="G190" t="s">
        <v>123</v>
      </c>
    </row>
    <row r="191" spans="1:7" x14ac:dyDescent="0.25">
      <c r="A191" t="s">
        <v>120</v>
      </c>
      <c r="B191" s="16">
        <v>367</v>
      </c>
      <c r="C191" t="s">
        <v>121</v>
      </c>
      <c r="D191" t="s">
        <v>74</v>
      </c>
      <c r="E191" t="s">
        <v>359</v>
      </c>
      <c r="F191" t="s">
        <v>112</v>
      </c>
      <c r="G191" t="s">
        <v>160</v>
      </c>
    </row>
    <row r="192" spans="1:7" x14ac:dyDescent="0.25">
      <c r="A192" t="s">
        <v>120</v>
      </c>
      <c r="B192" s="16">
        <v>367</v>
      </c>
      <c r="C192" t="s">
        <v>121</v>
      </c>
      <c r="D192" t="s">
        <v>74</v>
      </c>
      <c r="E192" t="s">
        <v>360</v>
      </c>
      <c r="F192" t="s">
        <v>112</v>
      </c>
      <c r="G192" t="s">
        <v>361</v>
      </c>
    </row>
    <row r="193" spans="1:7" x14ac:dyDescent="0.25">
      <c r="A193" t="s">
        <v>120</v>
      </c>
      <c r="B193" s="16">
        <v>367</v>
      </c>
      <c r="C193" t="s">
        <v>121</v>
      </c>
      <c r="D193" t="s">
        <v>74</v>
      </c>
      <c r="E193" t="s">
        <v>362</v>
      </c>
      <c r="F193" t="s">
        <v>114</v>
      </c>
      <c r="G193" t="s">
        <v>179</v>
      </c>
    </row>
    <row r="194" spans="1:7" x14ac:dyDescent="0.25">
      <c r="A194" t="s">
        <v>120</v>
      </c>
      <c r="B194" s="16">
        <v>367</v>
      </c>
      <c r="C194" t="s">
        <v>121</v>
      </c>
      <c r="D194" t="s">
        <v>74</v>
      </c>
      <c r="E194" t="s">
        <v>363</v>
      </c>
      <c r="F194" t="s">
        <v>114</v>
      </c>
      <c r="G194" t="s">
        <v>364</v>
      </c>
    </row>
    <row r="195" spans="1:7" x14ac:dyDescent="0.25">
      <c r="A195" t="s">
        <v>120</v>
      </c>
      <c r="B195" s="16">
        <v>367</v>
      </c>
      <c r="C195" t="s">
        <v>121</v>
      </c>
      <c r="D195" t="s">
        <v>74</v>
      </c>
      <c r="E195" t="s">
        <v>365</v>
      </c>
      <c r="F195" t="s">
        <v>112</v>
      </c>
      <c r="G195" t="s">
        <v>164</v>
      </c>
    </row>
    <row r="196" spans="1:7" x14ac:dyDescent="0.25">
      <c r="A196" t="s">
        <v>120</v>
      </c>
      <c r="B196" s="16">
        <v>367</v>
      </c>
      <c r="C196" t="s">
        <v>121</v>
      </c>
      <c r="D196" t="s">
        <v>74</v>
      </c>
      <c r="E196" t="s">
        <v>366</v>
      </c>
      <c r="F196" t="s">
        <v>114</v>
      </c>
      <c r="G196" t="s">
        <v>367</v>
      </c>
    </row>
    <row r="197" spans="1:7" x14ac:dyDescent="0.25">
      <c r="A197" t="s">
        <v>120</v>
      </c>
      <c r="B197" s="16">
        <v>367</v>
      </c>
      <c r="C197" t="s">
        <v>121</v>
      </c>
      <c r="D197" t="s">
        <v>74</v>
      </c>
      <c r="E197" t="s">
        <v>368</v>
      </c>
      <c r="F197" t="s">
        <v>114</v>
      </c>
      <c r="G197" t="s">
        <v>369</v>
      </c>
    </row>
    <row r="198" spans="1:7" x14ac:dyDescent="0.25">
      <c r="A198" t="s">
        <v>120</v>
      </c>
      <c r="B198" s="16">
        <v>367</v>
      </c>
      <c r="C198" t="s">
        <v>121</v>
      </c>
      <c r="D198" t="s">
        <v>74</v>
      </c>
      <c r="E198" t="s">
        <v>370</v>
      </c>
      <c r="F198" t="s">
        <v>114</v>
      </c>
      <c r="G198" t="s">
        <v>287</v>
      </c>
    </row>
    <row r="199" spans="1:7" x14ac:dyDescent="0.25">
      <c r="A199" t="s">
        <v>120</v>
      </c>
      <c r="B199" s="16">
        <v>367</v>
      </c>
      <c r="C199" t="s">
        <v>121</v>
      </c>
      <c r="D199" t="s">
        <v>74</v>
      </c>
      <c r="E199" t="s">
        <v>371</v>
      </c>
      <c r="F199" t="s">
        <v>114</v>
      </c>
      <c r="G199" t="s">
        <v>138</v>
      </c>
    </row>
    <row r="200" spans="1:7" x14ac:dyDescent="0.25">
      <c r="A200" t="s">
        <v>120</v>
      </c>
      <c r="B200" s="16">
        <v>367</v>
      </c>
      <c r="C200" t="s">
        <v>121</v>
      </c>
      <c r="D200" t="s">
        <v>74</v>
      </c>
      <c r="E200" t="s">
        <v>372</v>
      </c>
      <c r="F200" t="s">
        <v>112</v>
      </c>
      <c r="G200" t="s">
        <v>373</v>
      </c>
    </row>
    <row r="201" spans="1:7" x14ac:dyDescent="0.25">
      <c r="A201" t="s">
        <v>120</v>
      </c>
      <c r="B201" s="16">
        <v>367</v>
      </c>
      <c r="C201" t="s">
        <v>121</v>
      </c>
      <c r="D201" t="s">
        <v>74</v>
      </c>
      <c r="E201" t="s">
        <v>374</v>
      </c>
      <c r="F201" t="s">
        <v>114</v>
      </c>
      <c r="G201" t="s">
        <v>375</v>
      </c>
    </row>
    <row r="202" spans="1:7" x14ac:dyDescent="0.25">
      <c r="A202" t="s">
        <v>120</v>
      </c>
      <c r="B202" s="16">
        <v>367</v>
      </c>
      <c r="C202" t="s">
        <v>121</v>
      </c>
      <c r="D202" t="s">
        <v>74</v>
      </c>
      <c r="E202" t="s">
        <v>376</v>
      </c>
      <c r="F202" t="s">
        <v>114</v>
      </c>
      <c r="G202" t="s">
        <v>375</v>
      </c>
    </row>
    <row r="203" spans="1:7" x14ac:dyDescent="0.25">
      <c r="A203" t="s">
        <v>120</v>
      </c>
      <c r="B203" s="16">
        <v>367</v>
      </c>
      <c r="C203" t="s">
        <v>121</v>
      </c>
      <c r="D203" t="s">
        <v>74</v>
      </c>
      <c r="E203" t="s">
        <v>377</v>
      </c>
      <c r="F203" t="s">
        <v>114</v>
      </c>
      <c r="G203" t="s">
        <v>131</v>
      </c>
    </row>
    <row r="204" spans="1:7" x14ac:dyDescent="0.25">
      <c r="A204" t="s">
        <v>120</v>
      </c>
      <c r="B204" s="16">
        <v>367</v>
      </c>
      <c r="C204" t="s">
        <v>121</v>
      </c>
      <c r="D204" t="s">
        <v>74</v>
      </c>
      <c r="E204" t="s">
        <v>378</v>
      </c>
      <c r="F204" t="s">
        <v>114</v>
      </c>
      <c r="G204" t="s">
        <v>133</v>
      </c>
    </row>
    <row r="205" spans="1:7" x14ac:dyDescent="0.25">
      <c r="A205" t="s">
        <v>120</v>
      </c>
      <c r="B205" s="16">
        <v>367</v>
      </c>
      <c r="C205" t="s">
        <v>121</v>
      </c>
      <c r="D205" t="s">
        <v>74</v>
      </c>
      <c r="E205" t="s">
        <v>379</v>
      </c>
      <c r="F205" t="s">
        <v>114</v>
      </c>
      <c r="G205" t="s">
        <v>133</v>
      </c>
    </row>
    <row r="206" spans="1:7" x14ac:dyDescent="0.25">
      <c r="A206" t="s">
        <v>120</v>
      </c>
      <c r="B206" s="16">
        <v>367</v>
      </c>
      <c r="C206" t="s">
        <v>121</v>
      </c>
      <c r="D206" t="s">
        <v>74</v>
      </c>
      <c r="E206" t="s">
        <v>380</v>
      </c>
      <c r="F206" t="s">
        <v>114</v>
      </c>
      <c r="G206" t="s">
        <v>133</v>
      </c>
    </row>
    <row r="207" spans="1:7" x14ac:dyDescent="0.25">
      <c r="A207" t="s">
        <v>120</v>
      </c>
      <c r="B207" s="16">
        <v>367</v>
      </c>
      <c r="C207" t="s">
        <v>121</v>
      </c>
      <c r="D207" t="s">
        <v>74</v>
      </c>
      <c r="E207" t="s">
        <v>381</v>
      </c>
      <c r="F207" t="s">
        <v>114</v>
      </c>
      <c r="G207" t="s">
        <v>133</v>
      </c>
    </row>
    <row r="208" spans="1:7" x14ac:dyDescent="0.25">
      <c r="A208" t="s">
        <v>120</v>
      </c>
      <c r="B208" s="16">
        <v>367</v>
      </c>
      <c r="C208" t="s">
        <v>121</v>
      </c>
      <c r="D208" t="s">
        <v>74</v>
      </c>
      <c r="E208" t="s">
        <v>382</v>
      </c>
      <c r="F208" t="s">
        <v>114</v>
      </c>
      <c r="G208" t="s">
        <v>138</v>
      </c>
    </row>
    <row r="209" spans="1:7" x14ac:dyDescent="0.25">
      <c r="A209" t="s">
        <v>120</v>
      </c>
      <c r="B209" s="16">
        <v>367</v>
      </c>
      <c r="C209" t="s">
        <v>121</v>
      </c>
      <c r="D209" t="s">
        <v>74</v>
      </c>
      <c r="E209" t="s">
        <v>383</v>
      </c>
      <c r="F209" t="s">
        <v>114</v>
      </c>
      <c r="G209" t="s">
        <v>140</v>
      </c>
    </row>
    <row r="210" spans="1:7" x14ac:dyDescent="0.25">
      <c r="A210" t="s">
        <v>120</v>
      </c>
      <c r="B210" s="16">
        <v>367</v>
      </c>
      <c r="C210" t="s">
        <v>121</v>
      </c>
      <c r="D210" t="s">
        <v>74</v>
      </c>
      <c r="E210" t="s">
        <v>384</v>
      </c>
      <c r="F210" t="s">
        <v>114</v>
      </c>
      <c r="G210" t="s">
        <v>144</v>
      </c>
    </row>
    <row r="211" spans="1:7" x14ac:dyDescent="0.25">
      <c r="A211" t="s">
        <v>120</v>
      </c>
      <c r="B211" s="16">
        <v>367</v>
      </c>
      <c r="C211" t="s">
        <v>121</v>
      </c>
      <c r="D211" t="s">
        <v>74</v>
      </c>
      <c r="E211" t="s">
        <v>385</v>
      </c>
      <c r="F211" t="s">
        <v>114</v>
      </c>
      <c r="G211" t="s">
        <v>144</v>
      </c>
    </row>
    <row r="212" spans="1:7" x14ac:dyDescent="0.25">
      <c r="A212" t="s">
        <v>120</v>
      </c>
      <c r="B212" s="16">
        <v>367</v>
      </c>
      <c r="C212" t="s">
        <v>121</v>
      </c>
      <c r="D212" t="s">
        <v>74</v>
      </c>
      <c r="E212" t="s">
        <v>386</v>
      </c>
      <c r="F212" t="s">
        <v>114</v>
      </c>
      <c r="G212" t="s">
        <v>144</v>
      </c>
    </row>
    <row r="213" spans="1:7" x14ac:dyDescent="0.25">
      <c r="A213" t="s">
        <v>120</v>
      </c>
      <c r="B213" s="16">
        <v>367</v>
      </c>
      <c r="C213" t="s">
        <v>121</v>
      </c>
      <c r="D213" t="s">
        <v>74</v>
      </c>
      <c r="E213" t="s">
        <v>387</v>
      </c>
      <c r="F213" t="s">
        <v>114</v>
      </c>
      <c r="G213" t="s">
        <v>144</v>
      </c>
    </row>
    <row r="214" spans="1:7" x14ac:dyDescent="0.25">
      <c r="A214" t="s">
        <v>120</v>
      </c>
      <c r="B214" s="16">
        <v>367</v>
      </c>
      <c r="C214" t="s">
        <v>121</v>
      </c>
      <c r="D214" t="s">
        <v>74</v>
      </c>
      <c r="E214" t="s">
        <v>388</v>
      </c>
      <c r="F214" t="s">
        <v>114</v>
      </c>
      <c r="G214" t="s">
        <v>144</v>
      </c>
    </row>
    <row r="215" spans="1:7" x14ac:dyDescent="0.25">
      <c r="A215" t="s">
        <v>120</v>
      </c>
      <c r="B215" s="16">
        <v>367</v>
      </c>
      <c r="C215" t="s">
        <v>121</v>
      </c>
      <c r="D215" t="s">
        <v>74</v>
      </c>
      <c r="E215" t="s">
        <v>389</v>
      </c>
      <c r="F215" t="s">
        <v>114</v>
      </c>
      <c r="G215" t="s">
        <v>140</v>
      </c>
    </row>
    <row r="216" spans="1:7" x14ac:dyDescent="0.25">
      <c r="A216" t="s">
        <v>120</v>
      </c>
      <c r="B216" s="16">
        <v>367</v>
      </c>
      <c r="C216" t="s">
        <v>121</v>
      </c>
      <c r="D216" t="s">
        <v>74</v>
      </c>
      <c r="E216" t="s">
        <v>390</v>
      </c>
      <c r="F216" t="s">
        <v>114</v>
      </c>
      <c r="G216" t="s">
        <v>146</v>
      </c>
    </row>
    <row r="217" spans="1:7" x14ac:dyDescent="0.25">
      <c r="A217" t="s">
        <v>120</v>
      </c>
      <c r="B217" s="16">
        <v>367</v>
      </c>
      <c r="C217" t="s">
        <v>121</v>
      </c>
      <c r="D217" t="s">
        <v>74</v>
      </c>
      <c r="E217" t="s">
        <v>391</v>
      </c>
      <c r="F217" t="s">
        <v>114</v>
      </c>
      <c r="G217" t="s">
        <v>146</v>
      </c>
    </row>
    <row r="218" spans="1:7" x14ac:dyDescent="0.25">
      <c r="A218" t="s">
        <v>120</v>
      </c>
      <c r="B218" s="16">
        <v>367</v>
      </c>
      <c r="C218" t="s">
        <v>121</v>
      </c>
      <c r="D218" t="s">
        <v>74</v>
      </c>
      <c r="E218" t="s">
        <v>392</v>
      </c>
      <c r="F218" t="s">
        <v>114</v>
      </c>
      <c r="G218" t="s">
        <v>144</v>
      </c>
    </row>
    <row r="219" spans="1:7" x14ac:dyDescent="0.25">
      <c r="A219" t="s">
        <v>120</v>
      </c>
      <c r="B219" s="16">
        <v>367</v>
      </c>
      <c r="C219" t="s">
        <v>121</v>
      </c>
      <c r="D219" t="s">
        <v>74</v>
      </c>
      <c r="E219" t="s">
        <v>393</v>
      </c>
      <c r="F219" t="s">
        <v>114</v>
      </c>
      <c r="G219" t="s">
        <v>146</v>
      </c>
    </row>
    <row r="220" spans="1:7" x14ac:dyDescent="0.25">
      <c r="A220" t="s">
        <v>120</v>
      </c>
      <c r="B220" s="16">
        <v>367</v>
      </c>
      <c r="C220" t="s">
        <v>121</v>
      </c>
      <c r="D220" t="s">
        <v>74</v>
      </c>
      <c r="E220" t="s">
        <v>394</v>
      </c>
      <c r="F220" t="s">
        <v>114</v>
      </c>
      <c r="G220" t="s">
        <v>144</v>
      </c>
    </row>
    <row r="221" spans="1:7" x14ac:dyDescent="0.25">
      <c r="A221" t="s">
        <v>120</v>
      </c>
      <c r="B221" s="16">
        <v>367</v>
      </c>
      <c r="C221" t="s">
        <v>121</v>
      </c>
      <c r="D221" t="s">
        <v>74</v>
      </c>
      <c r="E221" t="s">
        <v>395</v>
      </c>
      <c r="F221" t="s">
        <v>114</v>
      </c>
      <c r="G221" t="s">
        <v>144</v>
      </c>
    </row>
    <row r="222" spans="1:7" x14ac:dyDescent="0.25">
      <c r="A222" t="s">
        <v>120</v>
      </c>
      <c r="B222" s="16">
        <v>367</v>
      </c>
      <c r="C222" t="s">
        <v>121</v>
      </c>
      <c r="D222" t="s">
        <v>74</v>
      </c>
      <c r="E222" t="s">
        <v>396</v>
      </c>
      <c r="F222" t="s">
        <v>114</v>
      </c>
      <c r="G222" t="s">
        <v>144</v>
      </c>
    </row>
    <row r="223" spans="1:7" x14ac:dyDescent="0.25">
      <c r="A223" t="s">
        <v>120</v>
      </c>
      <c r="B223" s="16">
        <v>367</v>
      </c>
      <c r="C223" t="s">
        <v>121</v>
      </c>
      <c r="D223" t="s">
        <v>74</v>
      </c>
      <c r="E223" t="s">
        <v>397</v>
      </c>
      <c r="F223" t="s">
        <v>114</v>
      </c>
      <c r="G223" t="s">
        <v>140</v>
      </c>
    </row>
    <row r="224" spans="1:7" x14ac:dyDescent="0.25">
      <c r="A224" t="s">
        <v>120</v>
      </c>
      <c r="B224" s="16">
        <v>367</v>
      </c>
      <c r="C224" t="s">
        <v>121</v>
      </c>
      <c r="D224" t="s">
        <v>74</v>
      </c>
      <c r="E224" t="s">
        <v>398</v>
      </c>
      <c r="F224" t="s">
        <v>114</v>
      </c>
      <c r="G224" t="s">
        <v>144</v>
      </c>
    </row>
    <row r="225" spans="1:7" x14ac:dyDescent="0.25">
      <c r="A225" t="s">
        <v>120</v>
      </c>
      <c r="B225" s="16">
        <v>367</v>
      </c>
      <c r="C225" t="s">
        <v>121</v>
      </c>
      <c r="D225" t="s">
        <v>74</v>
      </c>
      <c r="E225" t="s">
        <v>399</v>
      </c>
      <c r="F225" t="s">
        <v>114</v>
      </c>
      <c r="G225" t="s">
        <v>146</v>
      </c>
    </row>
    <row r="226" spans="1:7" x14ac:dyDescent="0.25">
      <c r="A226" t="s">
        <v>120</v>
      </c>
      <c r="B226" s="16">
        <v>367</v>
      </c>
      <c r="C226" t="s">
        <v>121</v>
      </c>
      <c r="D226" t="s">
        <v>74</v>
      </c>
      <c r="E226" t="s">
        <v>400</v>
      </c>
      <c r="F226" t="s">
        <v>114</v>
      </c>
      <c r="G226" t="s">
        <v>144</v>
      </c>
    </row>
    <row r="227" spans="1:7" x14ac:dyDescent="0.25">
      <c r="A227" t="s">
        <v>120</v>
      </c>
      <c r="B227" s="16">
        <v>367</v>
      </c>
      <c r="C227" t="s">
        <v>121</v>
      </c>
      <c r="D227" t="s">
        <v>74</v>
      </c>
      <c r="E227" t="s">
        <v>401</v>
      </c>
      <c r="F227" t="s">
        <v>114</v>
      </c>
      <c r="G227" t="s">
        <v>146</v>
      </c>
    </row>
    <row r="228" spans="1:7" x14ac:dyDescent="0.25">
      <c r="A228" t="s">
        <v>120</v>
      </c>
      <c r="B228" s="16">
        <v>367</v>
      </c>
      <c r="C228" t="s">
        <v>121</v>
      </c>
      <c r="D228" t="s">
        <v>74</v>
      </c>
      <c r="E228" t="s">
        <v>402</v>
      </c>
      <c r="F228" t="s">
        <v>114</v>
      </c>
      <c r="G228" t="s">
        <v>144</v>
      </c>
    </row>
    <row r="229" spans="1:7" x14ac:dyDescent="0.25">
      <c r="A229" t="s">
        <v>120</v>
      </c>
      <c r="B229" s="16">
        <v>367</v>
      </c>
      <c r="C229" t="s">
        <v>121</v>
      </c>
      <c r="D229" t="s">
        <v>74</v>
      </c>
      <c r="E229" t="s">
        <v>403</v>
      </c>
      <c r="F229" t="s">
        <v>114</v>
      </c>
      <c r="G229" t="s">
        <v>144</v>
      </c>
    </row>
    <row r="230" spans="1:7" x14ac:dyDescent="0.25">
      <c r="A230" t="s">
        <v>120</v>
      </c>
      <c r="B230" s="16">
        <v>367</v>
      </c>
      <c r="C230" t="s">
        <v>121</v>
      </c>
      <c r="D230" t="s">
        <v>74</v>
      </c>
      <c r="E230" t="s">
        <v>404</v>
      </c>
      <c r="F230" t="s">
        <v>114</v>
      </c>
      <c r="G230" t="s">
        <v>405</v>
      </c>
    </row>
    <row r="231" spans="1:7" x14ac:dyDescent="0.25">
      <c r="A231" t="s">
        <v>120</v>
      </c>
      <c r="B231" s="16">
        <v>367</v>
      </c>
      <c r="C231" t="s">
        <v>121</v>
      </c>
      <c r="D231" t="s">
        <v>74</v>
      </c>
      <c r="E231" t="s">
        <v>406</v>
      </c>
      <c r="F231" t="s">
        <v>114</v>
      </c>
      <c r="G231" t="s">
        <v>138</v>
      </c>
    </row>
    <row r="232" spans="1:7" x14ac:dyDescent="0.25">
      <c r="A232" t="s">
        <v>120</v>
      </c>
      <c r="B232" s="16">
        <v>367</v>
      </c>
      <c r="C232" t="s">
        <v>121</v>
      </c>
      <c r="D232" t="s">
        <v>74</v>
      </c>
      <c r="E232" t="s">
        <v>407</v>
      </c>
      <c r="F232" t="s">
        <v>114</v>
      </c>
      <c r="G232" t="s">
        <v>144</v>
      </c>
    </row>
    <row r="233" spans="1:7" x14ac:dyDescent="0.25">
      <c r="A233" t="s">
        <v>120</v>
      </c>
      <c r="B233" s="16">
        <v>367</v>
      </c>
      <c r="C233" t="s">
        <v>121</v>
      </c>
      <c r="D233" t="s">
        <v>74</v>
      </c>
      <c r="E233" t="s">
        <v>408</v>
      </c>
      <c r="F233" t="s">
        <v>114</v>
      </c>
      <c r="G233" t="s">
        <v>144</v>
      </c>
    </row>
    <row r="234" spans="1:7" x14ac:dyDescent="0.25">
      <c r="A234" t="s">
        <v>120</v>
      </c>
      <c r="B234" s="16">
        <v>367</v>
      </c>
      <c r="C234" t="s">
        <v>121</v>
      </c>
      <c r="D234" t="s">
        <v>74</v>
      </c>
      <c r="E234" t="s">
        <v>409</v>
      </c>
      <c r="F234" t="s">
        <v>114</v>
      </c>
      <c r="G234" t="s">
        <v>144</v>
      </c>
    </row>
    <row r="235" spans="1:7" x14ac:dyDescent="0.25">
      <c r="A235" t="s">
        <v>120</v>
      </c>
      <c r="B235" s="16">
        <v>367</v>
      </c>
      <c r="C235" t="s">
        <v>121</v>
      </c>
      <c r="D235" t="s">
        <v>74</v>
      </c>
      <c r="E235" t="s">
        <v>410</v>
      </c>
      <c r="F235" t="s">
        <v>114</v>
      </c>
      <c r="G235" t="s">
        <v>185</v>
      </c>
    </row>
    <row r="236" spans="1:7" x14ac:dyDescent="0.25">
      <c r="A236" t="s">
        <v>120</v>
      </c>
      <c r="B236" s="16">
        <v>367</v>
      </c>
      <c r="C236" t="s">
        <v>121</v>
      </c>
      <c r="D236" t="s">
        <v>74</v>
      </c>
      <c r="E236" t="s">
        <v>411</v>
      </c>
      <c r="F236" t="s">
        <v>114</v>
      </c>
      <c r="G236" t="s">
        <v>144</v>
      </c>
    </row>
    <row r="237" spans="1:7" x14ac:dyDescent="0.25">
      <c r="A237" t="s">
        <v>120</v>
      </c>
      <c r="B237" s="16">
        <v>367</v>
      </c>
      <c r="C237" t="s">
        <v>121</v>
      </c>
      <c r="D237" t="s">
        <v>74</v>
      </c>
      <c r="E237" t="s">
        <v>412</v>
      </c>
      <c r="F237" t="s">
        <v>114</v>
      </c>
      <c r="G237" t="s">
        <v>144</v>
      </c>
    </row>
    <row r="238" spans="1:7" x14ac:dyDescent="0.25">
      <c r="A238" t="s">
        <v>120</v>
      </c>
      <c r="B238" s="16">
        <v>367</v>
      </c>
      <c r="C238" t="s">
        <v>121</v>
      </c>
      <c r="D238" t="s">
        <v>74</v>
      </c>
      <c r="E238" t="s">
        <v>413</v>
      </c>
      <c r="F238" t="s">
        <v>114</v>
      </c>
      <c r="G238" t="s">
        <v>146</v>
      </c>
    </row>
    <row r="239" spans="1:7" x14ac:dyDescent="0.25">
      <c r="A239" t="s">
        <v>120</v>
      </c>
      <c r="B239" s="16">
        <v>367</v>
      </c>
      <c r="C239" t="s">
        <v>121</v>
      </c>
      <c r="D239" t="s">
        <v>74</v>
      </c>
      <c r="E239" t="s">
        <v>414</v>
      </c>
      <c r="F239" t="s">
        <v>114</v>
      </c>
      <c r="G239" t="s">
        <v>146</v>
      </c>
    </row>
    <row r="240" spans="1:7" x14ac:dyDescent="0.25">
      <c r="A240" t="s">
        <v>120</v>
      </c>
      <c r="B240" s="16">
        <v>367</v>
      </c>
      <c r="C240" t="s">
        <v>121</v>
      </c>
      <c r="D240" t="s">
        <v>74</v>
      </c>
      <c r="E240" t="s">
        <v>415</v>
      </c>
      <c r="F240" t="s">
        <v>114</v>
      </c>
      <c r="G240" t="s">
        <v>144</v>
      </c>
    </row>
    <row r="241" spans="1:7" x14ac:dyDescent="0.25">
      <c r="A241" t="s">
        <v>120</v>
      </c>
      <c r="B241" s="16">
        <v>367</v>
      </c>
      <c r="C241" t="s">
        <v>121</v>
      </c>
      <c r="D241" t="s">
        <v>74</v>
      </c>
      <c r="E241" t="s">
        <v>416</v>
      </c>
      <c r="F241" t="s">
        <v>114</v>
      </c>
      <c r="G241" t="s">
        <v>144</v>
      </c>
    </row>
    <row r="242" spans="1:7" x14ac:dyDescent="0.25">
      <c r="A242" t="s">
        <v>120</v>
      </c>
      <c r="B242" s="16">
        <v>367</v>
      </c>
      <c r="C242" t="s">
        <v>121</v>
      </c>
      <c r="D242" t="s">
        <v>74</v>
      </c>
      <c r="E242" t="s">
        <v>417</v>
      </c>
      <c r="F242" t="s">
        <v>114</v>
      </c>
      <c r="G242" t="s">
        <v>144</v>
      </c>
    </row>
    <row r="243" spans="1:7" x14ac:dyDescent="0.25">
      <c r="A243" t="s">
        <v>120</v>
      </c>
      <c r="B243" s="16">
        <v>367</v>
      </c>
      <c r="C243" t="s">
        <v>121</v>
      </c>
      <c r="D243" t="s">
        <v>74</v>
      </c>
      <c r="E243" t="s">
        <v>418</v>
      </c>
      <c r="F243" t="s">
        <v>114</v>
      </c>
      <c r="G243" t="s">
        <v>146</v>
      </c>
    </row>
    <row r="244" spans="1:7" x14ac:dyDescent="0.25">
      <c r="A244" t="s">
        <v>120</v>
      </c>
      <c r="B244" s="16">
        <v>367</v>
      </c>
      <c r="C244" t="s">
        <v>121</v>
      </c>
      <c r="D244" t="s">
        <v>74</v>
      </c>
      <c r="E244" t="s">
        <v>419</v>
      </c>
      <c r="F244" t="s">
        <v>114</v>
      </c>
      <c r="G244" t="s">
        <v>144</v>
      </c>
    </row>
    <row r="245" spans="1:7" x14ac:dyDescent="0.25">
      <c r="A245" t="s">
        <v>120</v>
      </c>
      <c r="B245" s="16">
        <v>367</v>
      </c>
      <c r="C245" t="s">
        <v>121</v>
      </c>
      <c r="D245" t="s">
        <v>74</v>
      </c>
      <c r="E245" t="s">
        <v>420</v>
      </c>
      <c r="F245" t="s">
        <v>114</v>
      </c>
      <c r="G245" t="s">
        <v>144</v>
      </c>
    </row>
    <row r="246" spans="1:7" x14ac:dyDescent="0.25">
      <c r="A246" t="s">
        <v>120</v>
      </c>
      <c r="B246" s="16">
        <v>367</v>
      </c>
      <c r="C246" t="s">
        <v>121</v>
      </c>
      <c r="D246" t="s">
        <v>74</v>
      </c>
      <c r="E246" t="s">
        <v>421</v>
      </c>
      <c r="F246" t="s">
        <v>114</v>
      </c>
      <c r="G246" t="s">
        <v>135</v>
      </c>
    </row>
    <row r="247" spans="1:7" x14ac:dyDescent="0.25">
      <c r="A247" t="s">
        <v>120</v>
      </c>
      <c r="B247" s="16">
        <v>367</v>
      </c>
      <c r="C247" t="s">
        <v>121</v>
      </c>
      <c r="D247" t="s">
        <v>74</v>
      </c>
      <c r="E247" t="s">
        <v>422</v>
      </c>
      <c r="F247" t="s">
        <v>114</v>
      </c>
      <c r="G247" t="s">
        <v>144</v>
      </c>
    </row>
  </sheetData>
  <autoFilter ref="E1:E247" xr:uid="{00000000-0009-0000-0000-000005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O11" sqref="O11"/>
    </sheetView>
  </sheetViews>
  <sheetFormatPr defaultRowHeight="15" x14ac:dyDescent="0.25"/>
  <cols>
    <col min="2" max="2" width="8.5703125" bestFit="1" customWidth="1"/>
    <col min="3" max="3" width="7.42578125" bestFit="1" customWidth="1"/>
    <col min="4" max="4" width="7" bestFit="1" customWidth="1"/>
    <col min="5" max="5" width="28.28515625" bestFit="1" customWidth="1"/>
    <col min="6" max="6" width="11" bestFit="1" customWidth="1"/>
  </cols>
  <sheetData>
    <row r="1" spans="1:6" x14ac:dyDescent="0.25">
      <c r="A1" t="s">
        <v>423</v>
      </c>
    </row>
    <row r="2" spans="1:6" ht="15.75" thickBot="1" x14ac:dyDescent="0.3"/>
    <row r="3" spans="1:6" ht="16.5" thickTop="1" thickBot="1" x14ac:dyDescent="0.3">
      <c r="A3" s="17" t="s">
        <v>118</v>
      </c>
      <c r="B3" s="17" t="s">
        <v>59</v>
      </c>
      <c r="C3" s="17" t="s">
        <v>119</v>
      </c>
      <c r="D3" s="17" t="s">
        <v>58</v>
      </c>
      <c r="E3" s="17" t="s">
        <v>424</v>
      </c>
      <c r="F3" s="17" t="s">
        <v>425</v>
      </c>
    </row>
    <row r="4" spans="1:6" ht="15.75" thickTop="1" x14ac:dyDescent="0.25">
      <c r="A4" t="s">
        <v>120</v>
      </c>
      <c r="B4" s="16">
        <v>367</v>
      </c>
      <c r="C4" t="s">
        <v>121</v>
      </c>
      <c r="D4" t="s">
        <v>433</v>
      </c>
      <c r="E4" t="s">
        <v>434</v>
      </c>
      <c r="F4" t="s">
        <v>435</v>
      </c>
    </row>
    <row r="5" spans="1:6" x14ac:dyDescent="0.25">
      <c r="A5" t="s">
        <v>120</v>
      </c>
      <c r="B5" s="16">
        <v>367</v>
      </c>
      <c r="C5" t="s">
        <v>455</v>
      </c>
      <c r="D5" t="s">
        <v>456</v>
      </c>
      <c r="E5" t="s">
        <v>457</v>
      </c>
      <c r="F5" t="s">
        <v>458</v>
      </c>
    </row>
    <row r="6" spans="1:6" x14ac:dyDescent="0.25">
      <c r="A6" t="s">
        <v>120</v>
      </c>
      <c r="B6" s="16">
        <v>367</v>
      </c>
      <c r="C6" t="s">
        <v>429</v>
      </c>
      <c r="D6" t="s">
        <v>430</v>
      </c>
      <c r="E6" t="s">
        <v>431</v>
      </c>
      <c r="F6" t="s">
        <v>432</v>
      </c>
    </row>
    <row r="7" spans="1:6" x14ac:dyDescent="0.25">
      <c r="A7" t="s">
        <v>120</v>
      </c>
      <c r="B7" s="16">
        <v>367</v>
      </c>
      <c r="C7" t="s">
        <v>448</v>
      </c>
      <c r="D7" t="s">
        <v>430</v>
      </c>
      <c r="E7" t="s">
        <v>449</v>
      </c>
      <c r="F7" t="s">
        <v>450</v>
      </c>
    </row>
    <row r="8" spans="1:6" x14ac:dyDescent="0.25">
      <c r="A8" t="s">
        <v>120</v>
      </c>
      <c r="B8" s="16">
        <v>367</v>
      </c>
      <c r="C8" t="s">
        <v>465</v>
      </c>
      <c r="D8" t="s">
        <v>466</v>
      </c>
      <c r="E8" t="s">
        <v>467</v>
      </c>
      <c r="F8" t="s">
        <v>468</v>
      </c>
    </row>
    <row r="9" spans="1:6" x14ac:dyDescent="0.25">
      <c r="A9" t="s">
        <v>120</v>
      </c>
      <c r="B9" s="16">
        <v>367</v>
      </c>
      <c r="C9" t="s">
        <v>426</v>
      </c>
      <c r="D9" t="s">
        <v>427</v>
      </c>
      <c r="E9" t="s">
        <v>428</v>
      </c>
      <c r="F9" t="s">
        <v>426</v>
      </c>
    </row>
    <row r="10" spans="1:6" x14ac:dyDescent="0.25">
      <c r="A10" t="s">
        <v>120</v>
      </c>
      <c r="B10" s="16">
        <v>367</v>
      </c>
      <c r="C10" t="s">
        <v>472</v>
      </c>
      <c r="D10" t="s">
        <v>427</v>
      </c>
      <c r="E10" t="s">
        <v>473</v>
      </c>
      <c r="F10" t="s">
        <v>474</v>
      </c>
    </row>
    <row r="11" spans="1:6" x14ac:dyDescent="0.25">
      <c r="A11" t="s">
        <v>120</v>
      </c>
      <c r="B11" s="16">
        <v>367</v>
      </c>
      <c r="C11" t="s">
        <v>436</v>
      </c>
      <c r="D11" t="s">
        <v>437</v>
      </c>
      <c r="E11" t="s">
        <v>438</v>
      </c>
      <c r="F11" t="s">
        <v>439</v>
      </c>
    </row>
    <row r="12" spans="1:6" x14ac:dyDescent="0.25">
      <c r="A12" t="s">
        <v>120</v>
      </c>
      <c r="B12" s="16">
        <v>367</v>
      </c>
      <c r="C12" t="s">
        <v>469</v>
      </c>
      <c r="D12" t="s">
        <v>437</v>
      </c>
      <c r="E12" t="s">
        <v>470</v>
      </c>
      <c r="F12" t="s">
        <v>471</v>
      </c>
    </row>
    <row r="13" spans="1:6" x14ac:dyDescent="0.25">
      <c r="A13" t="s">
        <v>120</v>
      </c>
      <c r="B13" s="16">
        <v>367</v>
      </c>
      <c r="C13" t="s">
        <v>459</v>
      </c>
      <c r="D13" t="s">
        <v>460</v>
      </c>
      <c r="E13" t="s">
        <v>461</v>
      </c>
      <c r="F13" t="s">
        <v>462</v>
      </c>
    </row>
    <row r="14" spans="1:6" x14ac:dyDescent="0.25">
      <c r="A14" t="s">
        <v>120</v>
      </c>
      <c r="B14" s="16">
        <v>367</v>
      </c>
      <c r="C14" t="s">
        <v>451</v>
      </c>
      <c r="D14" t="s">
        <v>452</v>
      </c>
      <c r="E14" t="s">
        <v>453</v>
      </c>
      <c r="F14" t="s">
        <v>454</v>
      </c>
    </row>
    <row r="15" spans="1:6" x14ac:dyDescent="0.25">
      <c r="A15" t="s">
        <v>120</v>
      </c>
      <c r="B15" s="16">
        <v>367</v>
      </c>
      <c r="C15" t="s">
        <v>463</v>
      </c>
      <c r="D15" t="s">
        <v>464</v>
      </c>
      <c r="E15" t="s">
        <v>463</v>
      </c>
      <c r="F15" t="s">
        <v>463</v>
      </c>
    </row>
    <row r="16" spans="1:6" x14ac:dyDescent="0.25">
      <c r="A16" t="s">
        <v>120</v>
      </c>
      <c r="B16" s="16">
        <v>367</v>
      </c>
      <c r="C16" t="s">
        <v>440</v>
      </c>
      <c r="D16" t="s">
        <v>441</v>
      </c>
      <c r="E16" t="s">
        <v>442</v>
      </c>
      <c r="F16" t="s">
        <v>443</v>
      </c>
    </row>
    <row r="17" spans="1:6" x14ac:dyDescent="0.25">
      <c r="A17" t="s">
        <v>120</v>
      </c>
      <c r="B17" s="16">
        <v>367</v>
      </c>
      <c r="C17" t="s">
        <v>444</v>
      </c>
      <c r="D17" t="s">
        <v>441</v>
      </c>
      <c r="E17" t="s">
        <v>445</v>
      </c>
      <c r="F17" t="s">
        <v>443</v>
      </c>
    </row>
    <row r="18" spans="1:6" x14ac:dyDescent="0.25">
      <c r="A18" t="s">
        <v>120</v>
      </c>
      <c r="B18" s="16">
        <v>367</v>
      </c>
      <c r="C18" t="s">
        <v>446</v>
      </c>
      <c r="D18" t="s">
        <v>441</v>
      </c>
      <c r="E18" t="s">
        <v>447</v>
      </c>
      <c r="F18" t="s">
        <v>443</v>
      </c>
    </row>
  </sheetData>
  <sortState xmlns:xlrd2="http://schemas.microsoft.com/office/spreadsheetml/2017/richdata2" ref="A4:F18">
    <sortCondition ref="D4:D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</vt:lpstr>
      <vt:lpstr>Recon</vt:lpstr>
      <vt:lpstr>Ded Exp Acct</vt:lpstr>
      <vt:lpstr>Ded Liab Acct</vt:lpstr>
      <vt:lpstr>Tax Liab Acct</vt:lpstr>
    </vt:vector>
  </TitlesOfParts>
  <Company>University System of Georgia Board of Regents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Hobbs</dc:creator>
  <cp:lastModifiedBy>Lynn Hobbs</cp:lastModifiedBy>
  <dcterms:created xsi:type="dcterms:W3CDTF">2017-10-02T15:07:44Z</dcterms:created>
  <dcterms:modified xsi:type="dcterms:W3CDTF">2019-08-05T19:20:50Z</dcterms:modified>
</cp:coreProperties>
</file>